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<sst xmlns="http://schemas.openxmlformats.org/spreadsheetml/2006/main" count="1010" uniqueCount="383">
  <si>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</si>
  <si>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</si>
  <si>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</si>
  <si>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</si>
  <si>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</si>
  <si>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</si>
  <si>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</si>
  <si>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</si>
  <si>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</si>
  <si>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</si>
  <si>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</si>
  <si>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</si>
  <si>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</si>
  <si>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</si>
  <si>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</si>
  <si>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</si>
  <si>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</si>
  <si>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</si>
  <si>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</si>
  <si>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</si>
  <si>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</si>
  <si>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</si>
  <si>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</si>
  <si>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</si>
  <si>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</si>
  <si>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</si>
  <si>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</si>
  <si>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</si>
  <si>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</si>
  <si>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</si>
  <si>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</si>
  <si>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</si>
  <si>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</si>
  <si>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</si>
  <si>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</si>
  <si>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</si>
  <si>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</si>
  <si>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</si>
  <si>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</si>
  <si>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</si>
  <si>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</si>
  <si>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</si>
  <si>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</si>
  <si>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</si>
  <si>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</si>
  <si>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</si>
  <si>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</si>
  <si>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</si>
  <si>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</si>
  <si>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</si>
  <si>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</si>
  <si>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</si>
  <si>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</si>
  <si>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</si>
  <si>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</si>
  <si>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</si>
  <si>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</si>
  <si>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</si>
  <si>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</si>
  <si>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</si>
  <si>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</si>
  <si>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</si>
  <si>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</si>
  <si>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</si>
  <si>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</si>
  <si>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</si>
  <si>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</si>
  <si>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</si>
  <si>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</si>
  <si>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</si>
  <si>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</si>
  <si>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</si>
  <si>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</si>
  <si>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</si>
  <si>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</si>
  <si>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</si>
  <si>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</si>
  <si>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</si>
  <si>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</si>
  <si>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</si>
  <si>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</si>
  <si>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</si>
  <si>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</si>
  <si>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</si>
  <si>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</si>
  <si>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</si>
  <si>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</si>
  <si>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</si>
  <si>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</si>
  <si>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</si>
  <si>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</si>
  <si>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</si>
  <si>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</si>
  <si>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</si>
  <si>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</si>
  <si>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</si>
  <si>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</si>
  <si>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</si>
  <si>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</si>
  <si>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</si>
  <si>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</si>
  <si>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</si>
  <si>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</si>
  <si>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</si>
  <si>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</si>
  <si>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</si>
  <si>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</si>
  <si>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</si>
  <si>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</si>
  <si>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</si>
  <si>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</si>
  <si>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</si>
  <si>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</si>
  <si>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</si>
  <si>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</si>
  <si>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</si>
  <si>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</si>
  <si>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</si>
  <si>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</si>
  <si>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</si>
  <si>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</si>
  <si>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</si>
  <si>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</si>
  <si>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</si>
  <si>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</si>
  <si>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</si>
  <si>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</si>
  <si>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</si>
  <si>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</si>
  <si>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</si>
  <si>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</si>
  <si>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</si>
  <si>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</si>
  <si>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</si>
  <si>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</si>
  <si>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</si>
  <si>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</si>
  <si>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</si>
  <si>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</si>
  <si>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</si>
  <si>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</si>
  <si>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</si>
  <si>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</si>
  <si>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</si>
  <si>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</si>
  <si>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</si>
  <si>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</si>
  <si>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</si>
  <si>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</si>
  <si>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</si>
  <si>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</si>
  <si>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</si>
  <si>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</si>
  <si>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</si>
  <si>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</si>
  <si>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</si>
  <si>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</si>
  <si>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</si>
  <si>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</si>
  <si>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</si>
  <si>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</si>
  <si>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</si>
  <si>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</si>
  <si>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</si>
  <si>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</si>
  <si>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</si>
  <si>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</si>
  <si>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</si>
  <si>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</si>
  <si>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</si>
  <si>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</si>
  <si>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</si>
  <si>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</si>
  <si>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</si>
  <si>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</si>
  <si>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</si>
  <si>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</si>
  <si>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</si>
  <si>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</si>
  <si>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</si>
  <si>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</si>
  <si>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</si>
  <si>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</si>
  <si>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</si>
  <si>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</si>
  <si>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</si>
  <si>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</si>
  <si>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</si>
  <si>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</si>
  <si>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</si>
  <si>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</si>
  <si>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</si>
  <si>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</si>
  <si>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</si>
  <si>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</si>
  <si>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</si>
  <si>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</si>
  <si>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</si>
  <si>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</si>
  <si>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</si>
  <si>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</si>
  <si>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</si>
  <si>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</si>
  <si>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</si>
  <si>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</si>
  <si>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</si>
  <si>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</si>
  <si>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</si>
  <si>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</si>
  <si>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</si>
  <si>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</si>
  <si>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</si>
  <si>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</si>
  <si>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</si>
  <si>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</si>
  <si>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</si>
  <si>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</si>
  <si>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</si>
  <si>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</si>
  <si>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</si>
  <si>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</si>
  <si>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</si>
  <si>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</si>
  <si>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</si>
  <si>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</si>
  <si>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</si>
  <si>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</si>
  <si>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</si>
  <si>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</si>
  <si>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</si>
  <si>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</si>
  <si>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</si>
  <si>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</si>
  <si>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</si>
  <si>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</si>
  <si>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</si>
  <si>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</si>
  <si>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</si>
  <si>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</si>
  <si>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</si>
  <si>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</si>
  <si>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</si>
  <si>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</si>
  <si>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</si>
  <si>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</si>
  <si>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</si>
  <si>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</si>
  <si>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</si>
  <si>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</si>
  <si>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</si>
  <si>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</si>
  <si>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</si>
  <si>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</si>
  <si>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</si>
  <si>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</si>
  <si>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</si>
  <si>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</si>
  <si>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</si>
  <si>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</si>
  <si>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</si>
  <si>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</si>
  <si>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</si>
  <si>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</si>
  <si>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</si>
  <si>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</si>
  <si>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</si>
  <si>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</si>
  <si>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</si>
  <si>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</si>
  <si>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</si>
  <si>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</si>
  <si>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</si>
  <si>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</si>
  <si>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</si>
  <si>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</si>
  <si>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</si>
  <si>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</si>
  <si>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</si>
  <si>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</si>
  <si>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</si>
  <si>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</si>
  <si>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</si>
  <si>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</si>
  <si>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</si>
  <si>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</si>
  <si>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</si>
  <si>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</si>
  <si>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</si>
  <si>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</si>
  <si>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</si>
  <si>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</si>
  <si>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</si>
  <si>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</si>
  <si>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</si>
  <si>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</si>
  <si>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</si>
  <si>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</si>
  <si>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</si>
  <si>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</si>
  <si>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</si>
  <si>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</si>
  <si>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</si>
  <si>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</si>
  <si>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</si>
  <si>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</si>
  <si>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</si>
  <si>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</si>
  <si>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</si>
  <si>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</si>
  <si>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</si>
  <si>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</si>
  <si>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</si>
  <si>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</si>
  <si>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</si>
  <si>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</si>
  <si>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</si>
  <si>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</si>
  <si>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</si>
  <si>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</si>
  <si>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</si>
  <si>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</si>
  <si>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</si>
  <si>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</si>
  <si>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</si>
  <si>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</si>
  <si>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</si>
  <si>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</si>
  <si>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</si>
  <si>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</si>
  <si>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</si>
  <si>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</si>
  <si>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</si>
  <si>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</si>
  <si>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</si>
  <si>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</si>
  <si>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</si>
  <si>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</si>
  <si>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</si>
  <si>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</si>
  <si>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</si>
  <si>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</si>
  <si>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</si>
  <si>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</si>
  <si>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</si>
  <si>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</si>
  <si>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</si>
  <si>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</si>
  <si>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</si>
  <si>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</si>
  <si>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</si>
  <si>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</si>
  <si>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</si>
  <si>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</si>
  <si>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</si>
  <si>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</si>
  <si>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</si>
  <si>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</si>
  <si>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</si>
  <si>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</si>
  <si>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</si>
  <si>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</si>
  <si>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</si>
  <si>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</si>
  <si>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</si>
  <si>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</si>
  <si>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</si>
  <si>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</si>
  <si>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</si>
  <si>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</si>
  <si>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</si>
  <si>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</si>
  <si>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</si>
  <si>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</si>
  <si>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</si>
  <si>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</si>
  <si>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</si>
  <si>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</si>
  <si>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</si>
  <si>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</si>
  <si>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</si>
  <si>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</si>
  <si>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05 tháng/năm 2017</t>
  </si>
  <si>
    <t>Hậu Giang, ngày 02 tháng 03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</si>
</sst>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5"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
      <selection activeCell="C12" sqref="C12:R13"/>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48" t="s">
        <v>179</v>
      </c>
      <c r="P1" s="548"/>
      <c r="Q1" s="548"/>
      <c r="R1" s="548"/>
      <c r="S1" s="548"/>
      <c r="T1" s="216"/>
    </row>
    <row r="2" spans="1:20" ht="17.25" customHeight="1">
      <c r="A2" s="549" t="s">
        <v>3</v>
      </c>
      <c r="B2" s="549"/>
      <c r="C2" s="549"/>
      <c r="D2" s="495" t="s">
        <v>180</v>
      </c>
      <c r="E2" s="495"/>
      <c r="F2" s="495"/>
      <c r="G2" s="495"/>
      <c r="H2" s="495"/>
      <c r="I2" s="495"/>
      <c r="J2" s="495"/>
      <c r="K2" s="495"/>
      <c r="L2" s="495"/>
      <c r="M2" s="495"/>
      <c r="N2" s="495"/>
      <c r="O2" s="550" t="s">
        <v>5</v>
      </c>
      <c r="P2" s="550"/>
      <c r="Q2" s="550"/>
      <c r="R2" s="550"/>
      <c r="S2" s="550"/>
      <c r="T2" s="220"/>
    </row>
    <row r="3" spans="1:20" ht="15" customHeight="1">
      <c r="A3" s="173" t="s">
        <v>6</v>
      </c>
      <c r="B3" s="173"/>
      <c r="C3" s="173"/>
      <c r="D3" s="551" t="str">
        <f>Sheet1!B3</f>
        <v>05 tháng/năm 2017</v>
      </c>
      <c r="E3" s="551"/>
      <c r="F3" s="551"/>
      <c r="G3" s="551"/>
      <c r="H3" s="551"/>
      <c r="I3" s="551"/>
      <c r="J3" s="551"/>
      <c r="K3" s="551"/>
      <c r="L3" s="551"/>
      <c r="M3" s="551"/>
      <c r="N3" s="551"/>
      <c r="O3" s="548" t="s">
        <v>181</v>
      </c>
      <c r="P3" s="548"/>
      <c r="Q3" s="548"/>
      <c r="R3" s="548"/>
      <c r="S3" s="548"/>
      <c r="T3" s="216"/>
    </row>
    <row r="4" spans="1:20" ht="14.25" customHeight="1">
      <c r="A4" s="173" t="s">
        <v>182</v>
      </c>
      <c r="B4" s="173"/>
      <c r="C4" s="173"/>
      <c r="D4" s="551"/>
      <c r="E4" s="551"/>
      <c r="F4" s="551"/>
      <c r="G4" s="551"/>
      <c r="H4" s="551"/>
      <c r="I4" s="551"/>
      <c r="J4" s="551"/>
      <c r="K4" s="551"/>
      <c r="L4" s="551"/>
      <c r="M4" s="551"/>
      <c r="N4" s="551"/>
      <c r="O4" s="550" t="s">
        <v>10</v>
      </c>
      <c r="P4" s="550"/>
      <c r="Q4" s="550"/>
      <c r="R4" s="550"/>
      <c r="S4" s="550"/>
      <c r="T4" s="220"/>
    </row>
    <row r="5" spans="2:19" ht="12.75" customHeight="1">
      <c r="B5" s="221"/>
      <c r="C5" s="221"/>
      <c r="P5" s="389" t="s">
        <v>183</v>
      </c>
      <c r="R5" s="222"/>
      <c r="S5" s="222"/>
    </row>
    <row r="6" spans="1:19" ht="22.5" customHeight="1">
      <c r="A6" s="520" t="s">
        <v>184</v>
      </c>
      <c r="B6" s="521"/>
      <c r="C6" s="552" t="s">
        <v>185</v>
      </c>
      <c r="D6" s="553"/>
      <c r="E6" s="554"/>
      <c r="F6" s="555" t="s">
        <v>34</v>
      </c>
      <c r="G6" s="558" t="s">
        <v>186</v>
      </c>
      <c r="H6" s="561" t="s">
        <v>38</v>
      </c>
      <c r="I6" s="562"/>
      <c r="J6" s="562"/>
      <c r="K6" s="562"/>
      <c r="L6" s="562"/>
      <c r="M6" s="562"/>
      <c r="N6" s="562"/>
      <c r="O6" s="562"/>
      <c r="P6" s="562"/>
      <c r="Q6" s="563"/>
      <c r="R6" s="564" t="s">
        <v>187</v>
      </c>
      <c r="S6" s="564" t="s">
        <v>188</v>
      </c>
    </row>
    <row r="7" spans="1:26" s="223" customFormat="1" ht="16.5" customHeight="1">
      <c r="A7" s="522"/>
      <c r="B7" s="523"/>
      <c r="C7" s="564" t="s">
        <v>189</v>
      </c>
      <c r="D7" s="579" t="s">
        <v>25</v>
      </c>
      <c r="E7" s="568"/>
      <c r="F7" s="556"/>
      <c r="G7" s="559"/>
      <c r="H7" s="558" t="s">
        <v>13</v>
      </c>
      <c r="I7" s="579" t="s">
        <v>40</v>
      </c>
      <c r="J7" s="580"/>
      <c r="K7" s="580"/>
      <c r="L7" s="580"/>
      <c r="M7" s="580"/>
      <c r="N7" s="580"/>
      <c r="O7" s="580"/>
      <c r="P7" s="581"/>
      <c r="Q7" s="568" t="s">
        <v>190</v>
      </c>
      <c r="R7" s="559"/>
      <c r="S7" s="559"/>
      <c r="T7" s="216"/>
      <c r="U7" s="216"/>
      <c r="V7" s="216"/>
      <c r="W7" s="216"/>
      <c r="X7" s="216"/>
      <c r="Y7" s="216"/>
      <c r="Z7" s="216"/>
    </row>
    <row r="8" spans="1:19" ht="15.75" customHeight="1">
      <c r="A8" s="522"/>
      <c r="B8" s="523"/>
      <c r="C8" s="559"/>
      <c r="D8" s="557"/>
      <c r="E8" s="570"/>
      <c r="F8" s="556"/>
      <c r="G8" s="559"/>
      <c r="H8" s="559"/>
      <c r="I8" s="558" t="s">
        <v>13</v>
      </c>
      <c r="J8" s="571" t="s">
        <v>25</v>
      </c>
      <c r="K8" s="572"/>
      <c r="L8" s="572"/>
      <c r="M8" s="572"/>
      <c r="N8" s="572"/>
      <c r="O8" s="572"/>
      <c r="P8" s="565"/>
      <c r="Q8" s="569"/>
      <c r="R8" s="559"/>
      <c r="S8" s="559"/>
    </row>
    <row r="9" spans="1:19" ht="15.75" customHeight="1">
      <c r="A9" s="522"/>
      <c r="B9" s="523"/>
      <c r="C9" s="559"/>
      <c r="D9" s="564" t="s">
        <v>191</v>
      </c>
      <c r="E9" s="564" t="s">
        <v>192</v>
      </c>
      <c r="F9" s="556"/>
      <c r="G9" s="559"/>
      <c r="H9" s="559"/>
      <c r="I9" s="559"/>
      <c r="J9" s="565" t="s">
        <v>193</v>
      </c>
      <c r="K9" s="566" t="s">
        <v>194</v>
      </c>
      <c r="L9" s="567" t="s">
        <v>46</v>
      </c>
      <c r="M9" s="558" t="s">
        <v>195</v>
      </c>
      <c r="N9" s="558" t="s">
        <v>50</v>
      </c>
      <c r="O9" s="558" t="s">
        <v>196</v>
      </c>
      <c r="P9" s="558" t="s">
        <v>197</v>
      </c>
      <c r="Q9" s="569"/>
      <c r="R9" s="559"/>
      <c r="S9" s="559"/>
    </row>
    <row r="10" spans="1:19" ht="60.75" customHeight="1">
      <c r="A10" s="524"/>
      <c r="B10" s="525"/>
      <c r="C10" s="560"/>
      <c r="D10" s="560"/>
      <c r="E10" s="560"/>
      <c r="F10" s="557"/>
      <c r="G10" s="560"/>
      <c r="H10" s="560"/>
      <c r="I10" s="560"/>
      <c r="J10" s="565"/>
      <c r="K10" s="566"/>
      <c r="L10" s="567"/>
      <c r="M10" s="560"/>
      <c r="N10" s="560" t="s">
        <v>50</v>
      </c>
      <c r="O10" s="560" t="s">
        <v>196</v>
      </c>
      <c r="P10" s="560" t="s">
        <v>197</v>
      </c>
      <c r="Q10" s="570"/>
      <c r="R10" s="560"/>
      <c r="S10" s="560"/>
    </row>
    <row r="11" spans="1:19" ht="11.25"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7" t="s">
        <v>24</v>
      </c>
      <c r="B12" s="578"/>
      <c r="C12" s="399">
        <v>6496</v>
      </c>
      <c r="D12" s="399">
        <v>3647</v>
      </c>
      <c r="E12" s="399">
        <v>2849</v>
      </c>
      <c r="F12" s="399">
        <v>67</v>
      </c>
      <c r="G12" s="399">
        <v>0</v>
      </c>
      <c r="H12" s="399">
        <v>6429</v>
      </c>
      <c r="I12" s="399">
        <v>5276</v>
      </c>
      <c r="J12" s="399">
        <v>1937</v>
      </c>
      <c r="K12" s="399">
        <v>59</v>
      </c>
      <c r="L12" s="399">
        <v>3203</v>
      </c>
      <c r="M12" s="399">
        <v>56</v>
      </c>
      <c r="N12" s="399">
        <v>6</v>
      </c>
      <c r="O12" s="399">
        <v>2</v>
      </c>
      <c r="P12" s="399">
        <v>13</v>
      </c>
      <c r="Q12" s="399">
        <v>1153</v>
      </c>
      <c r="R12" s="399">
        <v>4433</v>
      </c>
      <c r="S12" s="400">
        <f>(J12+K12)/I12</f>
        <v>0.378316906747536</v>
      </c>
    </row>
    <row r="13" spans="1:20" ht="14.25" customHeight="1">
      <c r="A13" s="225" t="s">
        <v>29</v>
      </c>
      <c r="B13" s="226" t="s">
        <v>198</v>
      </c>
      <c r="C13" s="399">
        <v>105</v>
      </c>
      <c r="D13" s="401">
        <v>71</v>
      </c>
      <c r="E13" s="401">
        <v>34</v>
      </c>
      <c r="F13" s="401">
        <v>2</v>
      </c>
      <c r="G13" s="401">
        <v>0</v>
      </c>
      <c r="H13" s="399">
        <v>103</v>
      </c>
      <c r="I13" s="399">
        <v>55</v>
      </c>
      <c r="J13" s="401">
        <v>27</v>
      </c>
      <c r="K13" s="401">
        <v>2</v>
      </c>
      <c r="L13" s="401">
        <v>21</v>
      </c>
      <c r="M13" s="401">
        <v>2</v>
      </c>
      <c r="N13" s="401">
        <v>0</v>
      </c>
      <c r="O13" s="401">
        <v>0</v>
      </c>
      <c r="P13" s="401">
        <v>3</v>
      </c>
      <c r="Q13" s="401">
        <v>48</v>
      </c>
      <c r="R13" s="399">
        <v>74</v>
      </c>
      <c r="S13" s="402">
        <f aca="true" t="shared" si="0" ref="S13:S22">(J13+K13)/I13</f>
        <v>0.5272727272727272</v>
      </c>
      <c r="T13" s="141"/>
    </row>
    <row r="14" spans="1:20" ht="14.25" customHeight="1">
      <c r="A14" s="225" t="s">
        <v>33</v>
      </c>
      <c r="B14" s="226" t="s">
        <v>199</v>
      </c>
      <c r="C14" s="399">
        <v>6391</v>
      </c>
      <c r="D14" s="399">
        <v>3576</v>
      </c>
      <c r="E14" s="399">
        <v>2815</v>
      </c>
      <c r="F14" s="399">
        <v>65</v>
      </c>
      <c r="G14" s="399">
        <v>0</v>
      </c>
      <c r="H14" s="399">
        <v>6326</v>
      </c>
      <c r="I14" s="399">
        <v>5221</v>
      </c>
      <c r="J14" s="399">
        <v>1910</v>
      </c>
      <c r="K14" s="399">
        <v>57</v>
      </c>
      <c r="L14" s="399">
        <v>3182</v>
      </c>
      <c r="M14" s="399">
        <v>54</v>
      </c>
      <c r="N14" s="399">
        <v>6</v>
      </c>
      <c r="O14" s="399">
        <v>2</v>
      </c>
      <c r="P14" s="399">
        <v>10</v>
      </c>
      <c r="Q14" s="399">
        <v>1105</v>
      </c>
      <c r="R14" s="399">
        <v>4359</v>
      </c>
      <c r="S14" s="400">
        <f t="shared" si="0"/>
        <v>0.376747749473281</v>
      </c>
      <c r="T14" s="141"/>
    </row>
    <row r="15" spans="1:20" ht="14.25" customHeight="1">
      <c r="A15" s="225" t="s">
        <v>39</v>
      </c>
      <c r="B15" s="226" t="s">
        <v>200</v>
      </c>
      <c r="C15" s="399">
        <v>745</v>
      </c>
      <c r="D15" s="401">
        <v>515</v>
      </c>
      <c r="E15" s="401">
        <v>230</v>
      </c>
      <c r="F15" s="401">
        <v>7</v>
      </c>
      <c r="G15" s="401">
        <v>0</v>
      </c>
      <c r="H15" s="401">
        <v>738</v>
      </c>
      <c r="I15" s="401">
        <v>460</v>
      </c>
      <c r="J15" s="401">
        <v>155</v>
      </c>
      <c r="K15" s="401">
        <v>10</v>
      </c>
      <c r="L15" s="401">
        <v>293</v>
      </c>
      <c r="M15" s="401">
        <v>2</v>
      </c>
      <c r="N15" s="401">
        <v>0</v>
      </c>
      <c r="O15" s="401">
        <v>0</v>
      </c>
      <c r="P15" s="401">
        <v>0</v>
      </c>
      <c r="Q15" s="401">
        <v>278</v>
      </c>
      <c r="R15" s="399">
        <v>573</v>
      </c>
      <c r="S15" s="402">
        <f t="shared" si="0"/>
        <v>0.358695652173913</v>
      </c>
      <c r="T15" s="141"/>
    </row>
    <row r="16" spans="1:20" ht="14.25" customHeight="1">
      <c r="A16" s="225" t="s">
        <v>55</v>
      </c>
      <c r="B16" s="226" t="s">
        <v>201</v>
      </c>
      <c r="C16" s="399">
        <v>579</v>
      </c>
      <c r="D16" s="401">
        <v>270</v>
      </c>
      <c r="E16" s="401">
        <v>309</v>
      </c>
      <c r="F16" s="401">
        <v>4</v>
      </c>
      <c r="G16" s="401">
        <v>0</v>
      </c>
      <c r="H16" s="401">
        <v>575</v>
      </c>
      <c r="I16" s="401">
        <v>516</v>
      </c>
      <c r="J16" s="401">
        <v>197</v>
      </c>
      <c r="K16" s="401">
        <v>3</v>
      </c>
      <c r="L16" s="401">
        <v>303</v>
      </c>
      <c r="M16" s="401">
        <v>8</v>
      </c>
      <c r="N16" s="401">
        <v>1</v>
      </c>
      <c r="O16" s="401">
        <v>0</v>
      </c>
      <c r="P16" s="401">
        <v>4</v>
      </c>
      <c r="Q16" s="401">
        <v>59</v>
      </c>
      <c r="R16" s="399">
        <v>375</v>
      </c>
      <c r="S16" s="402">
        <f t="shared" si="0"/>
        <v>0.3875968992248062</v>
      </c>
      <c r="T16" s="141"/>
    </row>
    <row r="17" spans="1:20" ht="14.25" customHeight="1">
      <c r="A17" s="225" t="s">
        <v>57</v>
      </c>
      <c r="B17" s="226" t="s">
        <v>202</v>
      </c>
      <c r="C17" s="399">
        <v>687</v>
      </c>
      <c r="D17" s="401">
        <v>337</v>
      </c>
      <c r="E17" s="401">
        <v>350</v>
      </c>
      <c r="F17" s="401">
        <v>14</v>
      </c>
      <c r="G17" s="401">
        <v>0</v>
      </c>
      <c r="H17" s="401">
        <v>673</v>
      </c>
      <c r="I17" s="401">
        <v>617</v>
      </c>
      <c r="J17" s="401">
        <v>270</v>
      </c>
      <c r="K17" s="401">
        <v>10</v>
      </c>
      <c r="L17" s="401">
        <v>335</v>
      </c>
      <c r="M17" s="401">
        <v>2</v>
      </c>
      <c r="N17" s="401">
        <v>0</v>
      </c>
      <c r="O17" s="401">
        <v>0</v>
      </c>
      <c r="P17" s="401">
        <v>0</v>
      </c>
      <c r="Q17" s="401">
        <v>56</v>
      </c>
      <c r="R17" s="399">
        <v>393</v>
      </c>
      <c r="S17" s="402">
        <f t="shared" si="0"/>
        <v>0.4538087520259319</v>
      </c>
      <c r="T17" s="141"/>
    </row>
    <row r="18" spans="1:20" ht="14.25" customHeight="1">
      <c r="A18" s="225" t="s">
        <v>83</v>
      </c>
      <c r="B18" s="226" t="s">
        <v>203</v>
      </c>
      <c r="C18" s="399">
        <v>770</v>
      </c>
      <c r="D18" s="401">
        <v>467</v>
      </c>
      <c r="E18" s="401">
        <v>303</v>
      </c>
      <c r="F18" s="401">
        <v>12</v>
      </c>
      <c r="G18" s="401">
        <v>0</v>
      </c>
      <c r="H18" s="401">
        <v>758</v>
      </c>
      <c r="I18" s="401">
        <v>675</v>
      </c>
      <c r="J18" s="401">
        <v>221</v>
      </c>
      <c r="K18" s="401">
        <v>7</v>
      </c>
      <c r="L18" s="401">
        <v>428</v>
      </c>
      <c r="M18" s="401">
        <v>19</v>
      </c>
      <c r="N18" s="401">
        <v>0</v>
      </c>
      <c r="O18" s="401">
        <v>0</v>
      </c>
      <c r="P18" s="401">
        <v>0</v>
      </c>
      <c r="Q18" s="401">
        <v>83</v>
      </c>
      <c r="R18" s="399">
        <v>530</v>
      </c>
      <c r="S18" s="402">
        <f t="shared" si="0"/>
        <v>0.3377777777777778</v>
      </c>
      <c r="T18" s="141"/>
    </row>
    <row r="19" spans="1:20" ht="14.25" customHeight="1">
      <c r="A19" s="225" t="s">
        <v>95</v>
      </c>
      <c r="B19" s="226" t="s">
        <v>204</v>
      </c>
      <c r="C19" s="399">
        <v>1136</v>
      </c>
      <c r="D19" s="401">
        <v>822</v>
      </c>
      <c r="E19" s="401">
        <v>314</v>
      </c>
      <c r="F19" s="401">
        <v>7</v>
      </c>
      <c r="G19" s="401">
        <v>0</v>
      </c>
      <c r="H19" s="401">
        <v>1129</v>
      </c>
      <c r="I19" s="401">
        <v>785</v>
      </c>
      <c r="J19" s="401">
        <v>248</v>
      </c>
      <c r="K19" s="401">
        <v>3</v>
      </c>
      <c r="L19" s="401">
        <v>511</v>
      </c>
      <c r="M19" s="401">
        <v>14</v>
      </c>
      <c r="N19" s="401">
        <v>4</v>
      </c>
      <c r="O19" s="401">
        <v>0</v>
      </c>
      <c r="P19" s="401">
        <v>5</v>
      </c>
      <c r="Q19" s="401">
        <v>344</v>
      </c>
      <c r="R19" s="399">
        <v>878</v>
      </c>
      <c r="S19" s="402">
        <f t="shared" si="0"/>
        <v>0.3197452229299363</v>
      </c>
      <c r="T19" s="141"/>
    </row>
    <row r="20" spans="1:20" ht="14.25" customHeight="1">
      <c r="A20" s="225" t="s">
        <v>205</v>
      </c>
      <c r="B20" s="226" t="s">
        <v>206</v>
      </c>
      <c r="C20" s="399">
        <v>815</v>
      </c>
      <c r="D20" s="401">
        <v>307</v>
      </c>
      <c r="E20" s="401">
        <v>508</v>
      </c>
      <c r="F20" s="401">
        <v>15</v>
      </c>
      <c r="G20" s="401">
        <v>0</v>
      </c>
      <c r="H20" s="401">
        <v>800</v>
      </c>
      <c r="I20" s="401">
        <v>717</v>
      </c>
      <c r="J20" s="401">
        <v>368</v>
      </c>
      <c r="K20" s="401">
        <v>11</v>
      </c>
      <c r="L20" s="401">
        <v>336</v>
      </c>
      <c r="M20" s="401">
        <v>0</v>
      </c>
      <c r="N20" s="401">
        <v>1</v>
      </c>
      <c r="O20" s="401">
        <v>0</v>
      </c>
      <c r="P20" s="401">
        <v>1</v>
      </c>
      <c r="Q20" s="401">
        <v>83</v>
      </c>
      <c r="R20" s="399">
        <v>421</v>
      </c>
      <c r="S20" s="402">
        <f t="shared" si="0"/>
        <v>0.5285913528591353</v>
      </c>
      <c r="T20" s="141"/>
    </row>
    <row r="21" spans="1:20" ht="14.25" customHeight="1">
      <c r="A21" s="225" t="s">
        <v>143</v>
      </c>
      <c r="B21" s="226" t="s">
        <v>207</v>
      </c>
      <c r="C21" s="399">
        <v>1084</v>
      </c>
      <c r="D21" s="401">
        <v>494</v>
      </c>
      <c r="E21" s="401">
        <v>590</v>
      </c>
      <c r="F21" s="401">
        <v>1</v>
      </c>
      <c r="G21" s="401">
        <v>0</v>
      </c>
      <c r="H21" s="401">
        <v>1083</v>
      </c>
      <c r="I21" s="401">
        <v>960</v>
      </c>
      <c r="J21" s="401">
        <v>342</v>
      </c>
      <c r="K21" s="401">
        <v>11</v>
      </c>
      <c r="L21" s="401">
        <v>604</v>
      </c>
      <c r="M21" s="401">
        <v>3</v>
      </c>
      <c r="N21" s="401">
        <v>0</v>
      </c>
      <c r="O21" s="401">
        <v>0</v>
      </c>
      <c r="P21" s="401">
        <v>0</v>
      </c>
      <c r="Q21" s="401">
        <v>123</v>
      </c>
      <c r="R21" s="399">
        <v>730</v>
      </c>
      <c r="S21" s="402">
        <f t="shared" si="0"/>
        <v>0.36770833333333336</v>
      </c>
      <c r="T21" s="141"/>
    </row>
    <row r="22" spans="1:20" ht="14.25" customHeight="1">
      <c r="A22" s="225" t="s">
        <v>208</v>
      </c>
      <c r="B22" s="226" t="s">
        <v>209</v>
      </c>
      <c r="C22" s="399">
        <v>575</v>
      </c>
      <c r="D22" s="401">
        <v>364</v>
      </c>
      <c r="E22" s="401">
        <v>211</v>
      </c>
      <c r="F22" s="401">
        <v>5</v>
      </c>
      <c r="G22" s="401">
        <v>0</v>
      </c>
      <c r="H22" s="401">
        <v>570</v>
      </c>
      <c r="I22" s="401">
        <v>491</v>
      </c>
      <c r="J22" s="401">
        <v>109</v>
      </c>
      <c r="K22" s="401">
        <v>2</v>
      </c>
      <c r="L22" s="401">
        <v>372</v>
      </c>
      <c r="M22" s="401">
        <v>6</v>
      </c>
      <c r="N22" s="401">
        <v>0</v>
      </c>
      <c r="O22" s="401">
        <v>2</v>
      </c>
      <c r="P22" s="401">
        <v>0</v>
      </c>
      <c r="Q22" s="401">
        <v>79</v>
      </c>
      <c r="R22" s="399">
        <v>459</v>
      </c>
      <c r="S22" s="402">
        <f t="shared" si="0"/>
        <v>0.22606924643584522</v>
      </c>
      <c r="T22" s="141"/>
    </row>
    <row r="23" spans="2:20" s="152" customFormat="1" ht="22.5" customHeight="1">
      <c r="B23" s="573" t="str">
        <f>Sheet1!B8</f>
        <v>Hậu Giang, ngày 02 tháng 03 năm 2017</v>
      </c>
      <c r="C23" s="573"/>
      <c r="D23" s="573"/>
      <c r="E23" s="573"/>
      <c r="F23" s="387"/>
      <c r="G23" s="387"/>
      <c r="H23" s="387"/>
      <c r="I23" s="387"/>
      <c r="J23" s="387"/>
      <c r="K23" s="574" t="str">
        <f>B23</f>
        <v>Hậu Giang, ngày 02 tháng 03 năm 2017</v>
      </c>
      <c r="L23" s="574"/>
      <c r="M23" s="574"/>
      <c r="N23" s="574"/>
      <c r="O23" s="574"/>
      <c r="P23" s="574"/>
      <c r="Q23" s="574"/>
      <c r="R23" s="574"/>
      <c r="S23" s="574"/>
      <c r="T23" s="171"/>
    </row>
    <row r="24" spans="1:20" s="228" customFormat="1" ht="33.75" customHeight="1">
      <c r="A24" s="227"/>
      <c r="B24" s="543" t="s">
        <v>174</v>
      </c>
      <c r="C24" s="543"/>
      <c r="D24" s="543"/>
      <c r="E24" s="543"/>
      <c r="F24" s="390"/>
      <c r="G24" s="390"/>
      <c r="H24" s="390"/>
      <c r="I24" s="390"/>
      <c r="J24" s="390"/>
      <c r="K24" s="543" t="s">
        <v>359</v>
      </c>
      <c r="L24" s="544"/>
      <c r="M24" s="544"/>
      <c r="N24" s="544"/>
      <c r="O24" s="544"/>
      <c r="P24" s="544"/>
      <c r="Q24" s="544"/>
      <c r="R24" s="544"/>
      <c r="S24" s="544"/>
      <c r="T24" s="227"/>
    </row>
    <row r="25" spans="2:19" ht="16.5" customHeight="1">
      <c r="B25" s="531"/>
      <c r="C25" s="531"/>
      <c r="D25" s="531"/>
      <c r="E25" s="173"/>
      <c r="F25" s="173"/>
      <c r="G25" s="173"/>
      <c r="H25" s="173"/>
      <c r="I25" s="173"/>
      <c r="J25" s="173"/>
      <c r="K25" s="173"/>
      <c r="L25" s="173"/>
      <c r="M25" s="173"/>
      <c r="N25" s="532"/>
      <c r="O25" s="532"/>
      <c r="P25" s="532"/>
      <c r="Q25" s="532"/>
      <c r="R25" s="532"/>
      <c r="S25" s="53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7"/>
      <c r="L27" s="547"/>
      <c r="M27" s="547"/>
      <c r="N27" s="547"/>
      <c r="O27" s="547"/>
      <c r="P27" s="547"/>
      <c r="Q27" s="547"/>
      <c r="R27" s="547"/>
      <c r="S27" s="54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45" t="s">
        <v>213</v>
      </c>
      <c r="C33" s="545"/>
      <c r="D33" s="545"/>
      <c r="E33" s="545"/>
      <c r="F33" s="545"/>
      <c r="G33" s="545"/>
      <c r="H33" s="545"/>
      <c r="I33" s="545"/>
      <c r="J33" s="545"/>
      <c r="K33" s="545"/>
      <c r="L33" s="545"/>
      <c r="M33" s="545"/>
      <c r="N33" s="545"/>
      <c r="O33" s="545"/>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C12" sqref="C12:S13"/>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48" t="s">
        <v>216</v>
      </c>
      <c r="R1" s="583"/>
      <c r="S1" s="583"/>
      <c r="T1" s="583"/>
      <c r="U1" s="388"/>
    </row>
    <row r="2" spans="1:21" ht="17.25" customHeight="1">
      <c r="A2" s="549" t="s">
        <v>3</v>
      </c>
      <c r="B2" s="549"/>
      <c r="C2" s="549"/>
      <c r="D2" s="549"/>
      <c r="E2" s="495" t="s">
        <v>180</v>
      </c>
      <c r="F2" s="495"/>
      <c r="G2" s="495"/>
      <c r="H2" s="495"/>
      <c r="I2" s="495"/>
      <c r="J2" s="495"/>
      <c r="K2" s="495"/>
      <c r="L2" s="495"/>
      <c r="M2" s="495"/>
      <c r="N2" s="495"/>
      <c r="O2" s="495"/>
      <c r="P2" s="495"/>
      <c r="Q2" s="550" t="s">
        <v>217</v>
      </c>
      <c r="R2" s="584"/>
      <c r="S2" s="584"/>
      <c r="T2" s="584"/>
      <c r="U2" s="220"/>
    </row>
    <row r="3" spans="1:21" ht="15" customHeight="1">
      <c r="A3" s="549" t="s">
        <v>6</v>
      </c>
      <c r="B3" s="549"/>
      <c r="C3" s="549"/>
      <c r="D3" s="549"/>
      <c r="E3" s="551" t="str">
        <f>Sheet1!B3</f>
        <v>05 tháng/năm 2017</v>
      </c>
      <c r="F3" s="551"/>
      <c r="G3" s="551"/>
      <c r="H3" s="551"/>
      <c r="I3" s="551"/>
      <c r="J3" s="551"/>
      <c r="K3" s="551"/>
      <c r="L3" s="551"/>
      <c r="M3" s="551"/>
      <c r="N3" s="551"/>
      <c r="O3" s="551"/>
      <c r="P3" s="551"/>
      <c r="Q3" s="548" t="s">
        <v>218</v>
      </c>
      <c r="R3" s="583"/>
      <c r="S3" s="583"/>
      <c r="T3" s="583"/>
      <c r="U3" s="216"/>
    </row>
    <row r="4" spans="1:21" ht="14.25" customHeight="1">
      <c r="A4" s="173" t="s">
        <v>182</v>
      </c>
      <c r="B4" s="173"/>
      <c r="C4" s="173"/>
      <c r="D4" s="173"/>
      <c r="E4" s="551"/>
      <c r="F4" s="551"/>
      <c r="G4" s="551"/>
      <c r="H4" s="551"/>
      <c r="I4" s="551"/>
      <c r="J4" s="551"/>
      <c r="K4" s="551"/>
      <c r="L4" s="551"/>
      <c r="M4" s="551"/>
      <c r="N4" s="551"/>
      <c r="O4" s="551"/>
      <c r="P4" s="551"/>
      <c r="Q4" s="550" t="s">
        <v>10</v>
      </c>
      <c r="R4" s="584"/>
      <c r="S4" s="584"/>
      <c r="T4" s="584"/>
      <c r="U4" s="220"/>
    </row>
    <row r="5" spans="2:21" ht="15" customHeight="1">
      <c r="B5" s="221"/>
      <c r="C5" s="221"/>
      <c r="Q5" s="593" t="s">
        <v>134</v>
      </c>
      <c r="R5" s="593"/>
      <c r="S5" s="593"/>
      <c r="T5" s="593"/>
      <c r="U5" s="388"/>
    </row>
    <row r="6" spans="1:20" ht="22.5" customHeight="1">
      <c r="A6" s="520" t="s">
        <v>184</v>
      </c>
      <c r="B6" s="521"/>
      <c r="C6" s="552" t="s">
        <v>185</v>
      </c>
      <c r="D6" s="553"/>
      <c r="E6" s="554"/>
      <c r="F6" s="555" t="s">
        <v>34</v>
      </c>
      <c r="G6" s="558" t="s">
        <v>186</v>
      </c>
      <c r="H6" s="561" t="s">
        <v>38</v>
      </c>
      <c r="I6" s="562"/>
      <c r="J6" s="562"/>
      <c r="K6" s="562"/>
      <c r="L6" s="562"/>
      <c r="M6" s="562"/>
      <c r="N6" s="562"/>
      <c r="O6" s="562"/>
      <c r="P6" s="562"/>
      <c r="Q6" s="562"/>
      <c r="R6" s="563"/>
      <c r="S6" s="564" t="s">
        <v>187</v>
      </c>
      <c r="T6" s="585" t="s">
        <v>219</v>
      </c>
    </row>
    <row r="7" spans="1:30" s="223" customFormat="1" ht="16.5" customHeight="1">
      <c r="A7" s="522"/>
      <c r="B7" s="523"/>
      <c r="C7" s="564" t="s">
        <v>189</v>
      </c>
      <c r="D7" s="579" t="s">
        <v>25</v>
      </c>
      <c r="E7" s="568"/>
      <c r="F7" s="556"/>
      <c r="G7" s="559"/>
      <c r="H7" s="558" t="s">
        <v>13</v>
      </c>
      <c r="I7" s="579" t="s">
        <v>40</v>
      </c>
      <c r="J7" s="580"/>
      <c r="K7" s="580"/>
      <c r="L7" s="580"/>
      <c r="M7" s="580"/>
      <c r="N7" s="580"/>
      <c r="O7" s="580"/>
      <c r="P7" s="580"/>
      <c r="Q7" s="581"/>
      <c r="R7" s="568" t="s">
        <v>190</v>
      </c>
      <c r="S7" s="559"/>
      <c r="T7" s="586"/>
      <c r="U7" s="216"/>
      <c r="V7" s="216"/>
      <c r="W7" s="216"/>
      <c r="X7" s="216"/>
      <c r="Y7" s="216"/>
      <c r="Z7" s="216"/>
      <c r="AA7" s="216"/>
      <c r="AB7" s="216"/>
      <c r="AC7" s="216"/>
      <c r="AD7" s="216"/>
    </row>
    <row r="8" spans="1:20" ht="15.75" customHeight="1">
      <c r="A8" s="522"/>
      <c r="B8" s="523"/>
      <c r="C8" s="559"/>
      <c r="D8" s="557"/>
      <c r="E8" s="570"/>
      <c r="F8" s="556"/>
      <c r="G8" s="559"/>
      <c r="H8" s="559"/>
      <c r="I8" s="558" t="s">
        <v>13</v>
      </c>
      <c r="J8" s="571" t="s">
        <v>25</v>
      </c>
      <c r="K8" s="572"/>
      <c r="L8" s="572"/>
      <c r="M8" s="572"/>
      <c r="N8" s="572"/>
      <c r="O8" s="572"/>
      <c r="P8" s="572"/>
      <c r="Q8" s="565"/>
      <c r="R8" s="569"/>
      <c r="S8" s="559"/>
      <c r="T8" s="586"/>
    </row>
    <row r="9" spans="1:20" ht="15.75" customHeight="1">
      <c r="A9" s="522"/>
      <c r="B9" s="523"/>
      <c r="C9" s="559"/>
      <c r="D9" s="564" t="s">
        <v>191</v>
      </c>
      <c r="E9" s="564" t="s">
        <v>192</v>
      </c>
      <c r="F9" s="556"/>
      <c r="G9" s="559"/>
      <c r="H9" s="559"/>
      <c r="I9" s="559"/>
      <c r="J9" s="565" t="s">
        <v>193</v>
      </c>
      <c r="K9" s="566" t="s">
        <v>194</v>
      </c>
      <c r="L9" s="564" t="s">
        <v>142</v>
      </c>
      <c r="M9" s="567" t="s">
        <v>46</v>
      </c>
      <c r="N9" s="558" t="s">
        <v>195</v>
      </c>
      <c r="O9" s="558" t="s">
        <v>50</v>
      </c>
      <c r="P9" s="558" t="s">
        <v>196</v>
      </c>
      <c r="Q9" s="558" t="s">
        <v>197</v>
      </c>
      <c r="R9" s="569"/>
      <c r="S9" s="559"/>
      <c r="T9" s="586"/>
    </row>
    <row r="10" spans="1:20" ht="67.5" customHeight="1">
      <c r="A10" s="524"/>
      <c r="B10" s="525"/>
      <c r="C10" s="560"/>
      <c r="D10" s="560"/>
      <c r="E10" s="560"/>
      <c r="F10" s="557"/>
      <c r="G10" s="560"/>
      <c r="H10" s="560"/>
      <c r="I10" s="560"/>
      <c r="J10" s="565"/>
      <c r="K10" s="566"/>
      <c r="L10" s="589"/>
      <c r="M10" s="567"/>
      <c r="N10" s="560"/>
      <c r="O10" s="560" t="s">
        <v>50</v>
      </c>
      <c r="P10" s="560" t="s">
        <v>196</v>
      </c>
      <c r="Q10" s="560" t="s">
        <v>197</v>
      </c>
      <c r="R10" s="570"/>
      <c r="S10" s="560"/>
      <c r="T10" s="587"/>
    </row>
    <row r="11" spans="1:20" ht="18"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1" t="s">
        <v>24</v>
      </c>
      <c r="B12" s="592"/>
      <c r="C12" s="397">
        <v>619871065</v>
      </c>
      <c r="D12" s="397">
        <v>491991458</v>
      </c>
      <c r="E12" s="397">
        <v>127879607</v>
      </c>
      <c r="F12" s="397">
        <v>1895531</v>
      </c>
      <c r="G12" s="397">
        <v>0</v>
      </c>
      <c r="H12" s="397">
        <v>617975534</v>
      </c>
      <c r="I12" s="397">
        <v>370071583</v>
      </c>
      <c r="J12" s="397">
        <v>21326700</v>
      </c>
      <c r="K12" s="398">
        <v>6865497</v>
      </c>
      <c r="L12" s="397">
        <v>0</v>
      </c>
      <c r="M12" s="397">
        <v>333815613</v>
      </c>
      <c r="N12" s="397">
        <v>4752478</v>
      </c>
      <c r="O12" s="397">
        <v>265485</v>
      </c>
      <c r="P12" s="397">
        <v>652000</v>
      </c>
      <c r="Q12" s="397">
        <v>2393810</v>
      </c>
      <c r="R12" s="397">
        <v>247903951</v>
      </c>
      <c r="S12" s="397">
        <v>589783337</v>
      </c>
      <c r="T12" s="406">
        <f>(J12+K12+L12)/I12</f>
        <v>0.07618038859254968</v>
      </c>
    </row>
    <row r="13" spans="1:20" ht="25.5" customHeight="1">
      <c r="A13" s="225" t="s">
        <v>29</v>
      </c>
      <c r="B13" s="226" t="s">
        <v>198</v>
      </c>
      <c r="C13" s="397">
        <v>170938118</v>
      </c>
      <c r="D13" s="403">
        <v>170118791</v>
      </c>
      <c r="E13" s="403">
        <v>819327</v>
      </c>
      <c r="F13" s="403">
        <v>58000</v>
      </c>
      <c r="G13" s="403">
        <v>0</v>
      </c>
      <c r="H13" s="397">
        <v>170880118</v>
      </c>
      <c r="I13" s="397">
        <v>6231041</v>
      </c>
      <c r="J13" s="403">
        <v>267876</v>
      </c>
      <c r="K13" s="403">
        <v>297600</v>
      </c>
      <c r="L13" s="403">
        <v>0</v>
      </c>
      <c r="M13" s="403">
        <v>3540260</v>
      </c>
      <c r="N13" s="403">
        <v>843500</v>
      </c>
      <c r="O13" s="403">
        <v>0</v>
      </c>
      <c r="P13" s="403">
        <v>0</v>
      </c>
      <c r="Q13" s="403">
        <v>1281805</v>
      </c>
      <c r="R13" s="403">
        <v>164649077</v>
      </c>
      <c r="S13" s="397">
        <v>170314642</v>
      </c>
      <c r="T13" s="404">
        <f aca="true" t="shared" si="0" ref="T13:T22">(J13+K13+L13)/I13</f>
        <v>0.09075144907568414</v>
      </c>
    </row>
    <row r="14" spans="1:20" ht="25.5" customHeight="1">
      <c r="A14" s="225" t="s">
        <v>33</v>
      </c>
      <c r="B14" s="226" t="s">
        <v>199</v>
      </c>
      <c r="C14" s="397">
        <v>448932947</v>
      </c>
      <c r="D14" s="397">
        <v>321872667</v>
      </c>
      <c r="E14" s="397">
        <v>127060280</v>
      </c>
      <c r="F14" s="397">
        <v>1837531</v>
      </c>
      <c r="G14" s="397">
        <v>0</v>
      </c>
      <c r="H14" s="397">
        <v>447095416</v>
      </c>
      <c r="I14" s="397">
        <v>363840542</v>
      </c>
      <c r="J14" s="397">
        <v>21058824</v>
      </c>
      <c r="K14" s="398">
        <v>6567897</v>
      </c>
      <c r="L14" s="397">
        <v>0</v>
      </c>
      <c r="M14" s="397">
        <v>330275353</v>
      </c>
      <c r="N14" s="397">
        <v>3908978</v>
      </c>
      <c r="O14" s="397">
        <v>265485</v>
      </c>
      <c r="P14" s="397">
        <v>652000</v>
      </c>
      <c r="Q14" s="397">
        <v>1112005</v>
      </c>
      <c r="R14" s="397">
        <v>83254874</v>
      </c>
      <c r="S14" s="397">
        <v>419468695</v>
      </c>
      <c r="T14" s="406">
        <f t="shared" si="0"/>
        <v>0.0759308483000226</v>
      </c>
    </row>
    <row r="15" spans="1:20" ht="25.5" customHeight="1">
      <c r="A15" s="225" t="s">
        <v>39</v>
      </c>
      <c r="B15" s="226" t="s">
        <v>200</v>
      </c>
      <c r="C15" s="397">
        <v>60591363</v>
      </c>
      <c r="D15" s="403">
        <v>51210055</v>
      </c>
      <c r="E15" s="403">
        <v>9381308</v>
      </c>
      <c r="F15" s="403">
        <v>264968</v>
      </c>
      <c r="G15" s="403">
        <v>0</v>
      </c>
      <c r="H15" s="397">
        <v>60326395</v>
      </c>
      <c r="I15" s="397">
        <v>40635000</v>
      </c>
      <c r="J15" s="403">
        <v>3427376</v>
      </c>
      <c r="K15" s="403">
        <v>2710944</v>
      </c>
      <c r="L15" s="403">
        <v>0</v>
      </c>
      <c r="M15" s="403">
        <v>34288825</v>
      </c>
      <c r="N15" s="403">
        <v>207855</v>
      </c>
      <c r="O15" s="403">
        <v>0</v>
      </c>
      <c r="P15" s="403">
        <v>0</v>
      </c>
      <c r="Q15" s="403">
        <v>0</v>
      </c>
      <c r="R15" s="403">
        <v>19691395</v>
      </c>
      <c r="S15" s="397">
        <v>54188075</v>
      </c>
      <c r="T15" s="404">
        <f t="shared" si="0"/>
        <v>0.1510599237110865</v>
      </c>
    </row>
    <row r="16" spans="1:20" ht="25.5" customHeight="1">
      <c r="A16" s="225" t="s">
        <v>55</v>
      </c>
      <c r="B16" s="226" t="s">
        <v>201</v>
      </c>
      <c r="C16" s="397">
        <v>65718298</v>
      </c>
      <c r="D16" s="403">
        <v>51617054</v>
      </c>
      <c r="E16" s="403">
        <v>14101244</v>
      </c>
      <c r="F16" s="403">
        <v>72945</v>
      </c>
      <c r="G16" s="403">
        <v>0</v>
      </c>
      <c r="H16" s="397">
        <v>65645353</v>
      </c>
      <c r="I16" s="397">
        <v>56796075</v>
      </c>
      <c r="J16" s="403">
        <v>3725305</v>
      </c>
      <c r="K16" s="405">
        <v>153366</v>
      </c>
      <c r="L16" s="403">
        <v>0</v>
      </c>
      <c r="M16" s="403">
        <v>50924588</v>
      </c>
      <c r="N16" s="403">
        <v>922797</v>
      </c>
      <c r="O16" s="403">
        <v>74500</v>
      </c>
      <c r="P16" s="403">
        <v>0</v>
      </c>
      <c r="Q16" s="403">
        <v>995519</v>
      </c>
      <c r="R16" s="403">
        <v>8849278</v>
      </c>
      <c r="S16" s="397">
        <v>61766682</v>
      </c>
      <c r="T16" s="404">
        <f t="shared" si="0"/>
        <v>0.06829118033244375</v>
      </c>
    </row>
    <row r="17" spans="1:20" ht="25.5" customHeight="1">
      <c r="A17" s="225" t="s">
        <v>57</v>
      </c>
      <c r="B17" s="226" t="s">
        <v>202</v>
      </c>
      <c r="C17" s="397">
        <v>48714384</v>
      </c>
      <c r="D17" s="403">
        <v>26068976</v>
      </c>
      <c r="E17" s="403">
        <v>22645408</v>
      </c>
      <c r="F17" s="403">
        <v>123705</v>
      </c>
      <c r="G17" s="403">
        <v>0</v>
      </c>
      <c r="H17" s="397">
        <v>48590679</v>
      </c>
      <c r="I17" s="397">
        <v>40654457</v>
      </c>
      <c r="J17" s="403">
        <v>2869865</v>
      </c>
      <c r="K17" s="403">
        <v>716623</v>
      </c>
      <c r="L17" s="403">
        <v>0</v>
      </c>
      <c r="M17" s="403">
        <v>37052979</v>
      </c>
      <c r="N17" s="403">
        <v>14990</v>
      </c>
      <c r="O17" s="403">
        <v>0</v>
      </c>
      <c r="P17" s="403">
        <v>0</v>
      </c>
      <c r="Q17" s="403">
        <v>0</v>
      </c>
      <c r="R17" s="403">
        <v>7936222</v>
      </c>
      <c r="S17" s="397">
        <v>45004191</v>
      </c>
      <c r="T17" s="404">
        <f t="shared" si="0"/>
        <v>0.0882188144832435</v>
      </c>
    </row>
    <row r="18" spans="1:20" ht="25.5" customHeight="1">
      <c r="A18" s="225" t="s">
        <v>83</v>
      </c>
      <c r="B18" s="226" t="s">
        <v>203</v>
      </c>
      <c r="C18" s="397">
        <v>35762338</v>
      </c>
      <c r="D18" s="403">
        <v>31017967</v>
      </c>
      <c r="E18" s="403">
        <v>4744371</v>
      </c>
      <c r="F18" s="403">
        <v>428807</v>
      </c>
      <c r="G18" s="403">
        <v>0</v>
      </c>
      <c r="H18" s="397">
        <v>35333531</v>
      </c>
      <c r="I18" s="397">
        <v>30828094</v>
      </c>
      <c r="J18" s="403">
        <v>2414675</v>
      </c>
      <c r="K18" s="403">
        <v>157962</v>
      </c>
      <c r="L18" s="403">
        <v>0</v>
      </c>
      <c r="M18" s="403">
        <v>27672008</v>
      </c>
      <c r="N18" s="403">
        <v>583449</v>
      </c>
      <c r="O18" s="403">
        <v>0</v>
      </c>
      <c r="P18" s="403">
        <v>0</v>
      </c>
      <c r="Q18" s="403">
        <v>0</v>
      </c>
      <c r="R18" s="403">
        <v>4505437</v>
      </c>
      <c r="S18" s="397">
        <v>32760894</v>
      </c>
      <c r="T18" s="404">
        <f t="shared" si="0"/>
        <v>0.08345105603998743</v>
      </c>
    </row>
    <row r="19" spans="1:20" ht="25.5" customHeight="1">
      <c r="A19" s="225" t="s">
        <v>95</v>
      </c>
      <c r="B19" s="226" t="s">
        <v>204</v>
      </c>
      <c r="C19" s="397">
        <v>45761294</v>
      </c>
      <c r="D19" s="403">
        <v>38799945</v>
      </c>
      <c r="E19" s="403">
        <v>6961349</v>
      </c>
      <c r="F19" s="403">
        <v>91595</v>
      </c>
      <c r="G19" s="403">
        <v>0</v>
      </c>
      <c r="H19" s="397">
        <v>45669699</v>
      </c>
      <c r="I19" s="397">
        <v>33867708</v>
      </c>
      <c r="J19" s="403">
        <v>1593651</v>
      </c>
      <c r="K19" s="403">
        <v>387978</v>
      </c>
      <c r="L19" s="403">
        <v>0</v>
      </c>
      <c r="M19" s="403">
        <v>30607137</v>
      </c>
      <c r="N19" s="403">
        <v>987914</v>
      </c>
      <c r="O19" s="403">
        <v>190984</v>
      </c>
      <c r="P19" s="403">
        <v>0</v>
      </c>
      <c r="Q19" s="403">
        <v>100044</v>
      </c>
      <c r="R19" s="403">
        <v>11801991</v>
      </c>
      <c r="S19" s="397">
        <v>43688070</v>
      </c>
      <c r="T19" s="404">
        <f t="shared" si="0"/>
        <v>0.05851086822881548</v>
      </c>
    </row>
    <row r="20" spans="1:20" ht="25.5" customHeight="1">
      <c r="A20" s="225" t="s">
        <v>205</v>
      </c>
      <c r="B20" s="226" t="s">
        <v>206</v>
      </c>
      <c r="C20" s="397">
        <v>71037545</v>
      </c>
      <c r="D20" s="403">
        <v>49996465</v>
      </c>
      <c r="E20" s="403">
        <v>21041080</v>
      </c>
      <c r="F20" s="403">
        <v>553528</v>
      </c>
      <c r="G20" s="403">
        <v>0</v>
      </c>
      <c r="H20" s="397">
        <v>70484017</v>
      </c>
      <c r="I20" s="397">
        <v>56327702</v>
      </c>
      <c r="J20" s="403">
        <v>2907604</v>
      </c>
      <c r="K20" s="403">
        <v>1850345</v>
      </c>
      <c r="L20" s="403">
        <v>0</v>
      </c>
      <c r="M20" s="403">
        <v>51553310</v>
      </c>
      <c r="N20" s="403">
        <v>0</v>
      </c>
      <c r="O20" s="403">
        <v>1</v>
      </c>
      <c r="P20" s="403">
        <v>0</v>
      </c>
      <c r="Q20" s="403">
        <v>16442</v>
      </c>
      <c r="R20" s="403">
        <v>14156315</v>
      </c>
      <c r="S20" s="397">
        <v>65726068</v>
      </c>
      <c r="T20" s="404">
        <f t="shared" si="0"/>
        <v>0.08446907704489702</v>
      </c>
    </row>
    <row r="21" spans="1:20" ht="25.5" customHeight="1">
      <c r="A21" s="225" t="s">
        <v>143</v>
      </c>
      <c r="B21" s="226" t="s">
        <v>220</v>
      </c>
      <c r="C21" s="397">
        <v>51025384</v>
      </c>
      <c r="D21" s="403">
        <v>37441219</v>
      </c>
      <c r="E21" s="403">
        <v>13584165</v>
      </c>
      <c r="F21" s="403">
        <v>10000</v>
      </c>
      <c r="G21" s="403">
        <v>0</v>
      </c>
      <c r="H21" s="397">
        <v>51015384</v>
      </c>
      <c r="I21" s="397">
        <v>46577484</v>
      </c>
      <c r="J21" s="403">
        <v>2547480</v>
      </c>
      <c r="K21" s="403">
        <v>468269</v>
      </c>
      <c r="L21" s="403">
        <v>0</v>
      </c>
      <c r="M21" s="403">
        <v>42724777</v>
      </c>
      <c r="N21" s="403">
        <v>836958</v>
      </c>
      <c r="O21" s="403">
        <v>0</v>
      </c>
      <c r="P21" s="403">
        <v>0</v>
      </c>
      <c r="Q21" s="403">
        <v>0</v>
      </c>
      <c r="R21" s="403">
        <v>4437900</v>
      </c>
      <c r="S21" s="397">
        <v>47999635</v>
      </c>
      <c r="T21" s="404">
        <f t="shared" si="0"/>
        <v>0.06474692793625349</v>
      </c>
    </row>
    <row r="22" spans="1:20" ht="25.5" customHeight="1">
      <c r="A22" s="225" t="s">
        <v>208</v>
      </c>
      <c r="B22" s="226" t="s">
        <v>209</v>
      </c>
      <c r="C22" s="397">
        <v>70322341</v>
      </c>
      <c r="D22" s="403">
        <v>35720986</v>
      </c>
      <c r="E22" s="403">
        <v>34601355</v>
      </c>
      <c r="F22" s="403">
        <v>291983</v>
      </c>
      <c r="G22" s="403">
        <v>0</v>
      </c>
      <c r="H22" s="397">
        <v>70030358</v>
      </c>
      <c r="I22" s="397">
        <v>58154022</v>
      </c>
      <c r="J22" s="403">
        <v>1572868</v>
      </c>
      <c r="K22" s="403">
        <v>122410</v>
      </c>
      <c r="L22" s="403">
        <v>0</v>
      </c>
      <c r="M22" s="403">
        <v>55451729</v>
      </c>
      <c r="N22" s="403">
        <v>355015</v>
      </c>
      <c r="O22" s="403">
        <v>0</v>
      </c>
      <c r="P22" s="403">
        <v>652000</v>
      </c>
      <c r="Q22" s="403">
        <v>0</v>
      </c>
      <c r="R22" s="403">
        <v>11876336</v>
      </c>
      <c r="S22" s="397">
        <v>68335080</v>
      </c>
      <c r="T22" s="404">
        <f t="shared" si="0"/>
        <v>0.029151517671469052</v>
      </c>
    </row>
    <row r="23" spans="1:21" s="152" customFormat="1" ht="26.25" customHeight="1">
      <c r="A23" s="596" t="str">
        <f>Sheet1!B8</f>
        <v>Hậu Giang, ngày 02 tháng 03 năm 2017</v>
      </c>
      <c r="B23" s="596"/>
      <c r="C23" s="596"/>
      <c r="D23" s="596"/>
      <c r="E23" s="596"/>
      <c r="F23" s="391"/>
      <c r="G23" s="391"/>
      <c r="H23" s="391"/>
      <c r="I23" s="391"/>
      <c r="J23" s="391"/>
      <c r="K23" s="391"/>
      <c r="L23" s="391"/>
      <c r="M23" s="597" t="str">
        <f>A23</f>
        <v>Hậu Giang, ngày 02 tháng 03 năm 2017</v>
      </c>
      <c r="N23" s="597"/>
      <c r="O23" s="597"/>
      <c r="P23" s="597"/>
      <c r="Q23" s="597"/>
      <c r="R23" s="597"/>
      <c r="S23" s="597"/>
      <c r="T23" s="171"/>
      <c r="U23" s="171"/>
    </row>
    <row r="24" spans="1:21" s="228" customFormat="1" ht="42.75" customHeight="1">
      <c r="A24" s="594" t="s">
        <v>174</v>
      </c>
      <c r="B24" s="594"/>
      <c r="C24" s="594"/>
      <c r="D24" s="594"/>
      <c r="E24" s="594"/>
      <c r="F24" s="392"/>
      <c r="G24" s="392"/>
      <c r="H24" s="392"/>
      <c r="I24" s="392"/>
      <c r="J24" s="392"/>
      <c r="K24" s="392"/>
      <c r="L24" s="392"/>
      <c r="M24" s="594" t="s">
        <v>358</v>
      </c>
      <c r="N24" s="595"/>
      <c r="O24" s="595"/>
      <c r="P24" s="595"/>
      <c r="Q24" s="595"/>
      <c r="R24" s="595"/>
      <c r="S24" s="595"/>
      <c r="T24" s="231"/>
      <c r="U24" s="227"/>
    </row>
    <row r="25" spans="1:20" ht="22.5">
      <c r="A25" s="393"/>
      <c r="B25" s="590"/>
      <c r="C25" s="590"/>
      <c r="D25" s="590"/>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8"/>
      <c r="P27" s="588"/>
      <c r="Q27" s="588"/>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O27:Q27"/>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8" t="s">
        <v>360</v>
      </c>
      <c r="B1" s="628"/>
      <c r="C1" s="234"/>
      <c r="D1" s="234"/>
      <c r="E1" s="235"/>
      <c r="F1" s="638" t="s">
        <v>221</v>
      </c>
      <c r="G1" s="638"/>
      <c r="H1" s="638"/>
      <c r="I1" s="638"/>
      <c r="J1" s="638"/>
      <c r="K1" s="638"/>
      <c r="L1" s="638"/>
      <c r="M1" s="638"/>
      <c r="N1" s="638"/>
      <c r="O1" s="236"/>
      <c r="P1" s="237"/>
      <c r="Q1" s="237"/>
      <c r="R1" s="237"/>
      <c r="S1" s="237"/>
      <c r="T1" s="237"/>
      <c r="U1" s="238"/>
      <c r="V1" s="239"/>
      <c r="W1" s="238"/>
    </row>
    <row r="2" spans="1:23" ht="15" customHeight="1">
      <c r="A2" s="629" t="s">
        <v>361</v>
      </c>
      <c r="B2" s="629"/>
      <c r="C2" s="241"/>
      <c r="D2" s="233"/>
      <c r="E2" s="242"/>
      <c r="F2" s="638"/>
      <c r="G2" s="638"/>
      <c r="H2" s="638"/>
      <c r="I2" s="638"/>
      <c r="J2" s="638"/>
      <c r="K2" s="638"/>
      <c r="L2" s="638"/>
      <c r="M2" s="638"/>
      <c r="N2" s="638"/>
      <c r="O2" s="631" t="s">
        <v>222</v>
      </c>
      <c r="P2" s="631"/>
      <c r="Q2" s="631"/>
      <c r="R2" s="631"/>
      <c r="S2" s="631"/>
      <c r="T2" s="631"/>
      <c r="U2" s="631"/>
      <c r="V2" s="243"/>
      <c r="W2" s="238"/>
    </row>
    <row r="3" spans="1:23" ht="14.25" customHeight="1">
      <c r="A3" s="629" t="s">
        <v>362</v>
      </c>
      <c r="B3" s="629"/>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30" t="s">
        <v>363</v>
      </c>
      <c r="B4" s="630"/>
      <c r="C4" s="241"/>
      <c r="D4" s="242"/>
      <c r="E4" s="242"/>
      <c r="F4" s="604" t="s">
        <v>364</v>
      </c>
      <c r="G4" s="604"/>
      <c r="H4" s="604"/>
      <c r="I4" s="604"/>
      <c r="J4" s="604"/>
      <c r="K4" s="604"/>
      <c r="L4" s="604"/>
      <c r="M4" s="604"/>
      <c r="N4" s="604"/>
      <c r="O4" s="631" t="s">
        <v>223</v>
      </c>
      <c r="P4" s="631"/>
      <c r="Q4" s="631"/>
      <c r="R4" s="631"/>
      <c r="S4" s="631"/>
      <c r="T4" s="631"/>
      <c r="U4" s="631"/>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19" t="s">
        <v>184</v>
      </c>
      <c r="B6" s="620"/>
      <c r="C6" s="619" t="s">
        <v>225</v>
      </c>
      <c r="D6" s="625"/>
      <c r="E6" s="620"/>
      <c r="F6" s="611" t="s">
        <v>226</v>
      </c>
      <c r="G6" s="612"/>
      <c r="H6" s="612"/>
      <c r="I6" s="612"/>
      <c r="J6" s="612"/>
      <c r="K6" s="612"/>
      <c r="L6" s="612"/>
      <c r="M6" s="612"/>
      <c r="N6" s="612"/>
      <c r="O6" s="613"/>
      <c r="P6" s="614" t="s">
        <v>227</v>
      </c>
      <c r="Q6" s="614"/>
      <c r="R6" s="614"/>
      <c r="S6" s="614"/>
      <c r="T6" s="614"/>
      <c r="U6" s="614"/>
      <c r="V6" s="247"/>
      <c r="W6" s="247"/>
    </row>
    <row r="7" spans="1:23" s="248" customFormat="1" ht="12.75" customHeight="1">
      <c r="A7" s="621"/>
      <c r="B7" s="622"/>
      <c r="C7" s="621"/>
      <c r="D7" s="626"/>
      <c r="E7" s="626"/>
      <c r="F7" s="619" t="s">
        <v>228</v>
      </c>
      <c r="G7" s="625"/>
      <c r="H7" s="620"/>
      <c r="I7" s="614" t="s">
        <v>229</v>
      </c>
      <c r="J7" s="614"/>
      <c r="K7" s="614"/>
      <c r="L7" s="614"/>
      <c r="M7" s="614"/>
      <c r="N7" s="614"/>
      <c r="O7" s="614"/>
      <c r="P7" s="608" t="s">
        <v>24</v>
      </c>
      <c r="Q7" s="611" t="s">
        <v>25</v>
      </c>
      <c r="R7" s="612"/>
      <c r="S7" s="612"/>
      <c r="T7" s="612"/>
      <c r="U7" s="613"/>
      <c r="V7" s="247"/>
      <c r="W7" s="247"/>
    </row>
    <row r="8" spans="1:23" s="248" customFormat="1" ht="35.25" customHeight="1">
      <c r="A8" s="621"/>
      <c r="B8" s="622"/>
      <c r="C8" s="621"/>
      <c r="D8" s="626"/>
      <c r="E8" s="626"/>
      <c r="F8" s="623"/>
      <c r="G8" s="627"/>
      <c r="H8" s="624"/>
      <c r="I8" s="614" t="s">
        <v>230</v>
      </c>
      <c r="J8" s="614"/>
      <c r="K8" s="614"/>
      <c r="L8" s="614" t="s">
        <v>231</v>
      </c>
      <c r="M8" s="614"/>
      <c r="N8" s="614"/>
      <c r="O8" s="614"/>
      <c r="P8" s="609"/>
      <c r="Q8" s="608" t="s">
        <v>232</v>
      </c>
      <c r="R8" s="608" t="s">
        <v>233</v>
      </c>
      <c r="S8" s="608" t="s">
        <v>234</v>
      </c>
      <c r="T8" s="608" t="s">
        <v>235</v>
      </c>
      <c r="U8" s="608" t="s">
        <v>236</v>
      </c>
      <c r="V8" s="247" t="s">
        <v>59</v>
      </c>
      <c r="W8" s="247"/>
    </row>
    <row r="9" spans="1:23" s="248" customFormat="1" ht="14.25" customHeight="1">
      <c r="A9" s="621"/>
      <c r="B9" s="622"/>
      <c r="C9" s="608" t="s">
        <v>24</v>
      </c>
      <c r="D9" s="619" t="s">
        <v>25</v>
      </c>
      <c r="E9" s="625"/>
      <c r="F9" s="608" t="s">
        <v>24</v>
      </c>
      <c r="G9" s="619" t="s">
        <v>25</v>
      </c>
      <c r="H9" s="625"/>
      <c r="I9" s="608" t="s">
        <v>24</v>
      </c>
      <c r="J9" s="611" t="s">
        <v>25</v>
      </c>
      <c r="K9" s="625"/>
      <c r="L9" s="608" t="s">
        <v>24</v>
      </c>
      <c r="M9" s="611" t="s">
        <v>25</v>
      </c>
      <c r="N9" s="612"/>
      <c r="O9" s="613"/>
      <c r="P9" s="609"/>
      <c r="Q9" s="636"/>
      <c r="R9" s="609"/>
      <c r="S9" s="609"/>
      <c r="T9" s="609"/>
      <c r="U9" s="609"/>
      <c r="V9" s="247"/>
      <c r="W9" s="247"/>
    </row>
    <row r="10" spans="1:23" s="248" customFormat="1" ht="15" customHeight="1">
      <c r="A10" s="621"/>
      <c r="B10" s="622"/>
      <c r="C10" s="609"/>
      <c r="D10" s="246"/>
      <c r="E10" s="249"/>
      <c r="F10" s="609"/>
      <c r="G10" s="608" t="s">
        <v>237</v>
      </c>
      <c r="H10" s="608" t="s">
        <v>238</v>
      </c>
      <c r="I10" s="609"/>
      <c r="J10" s="614" t="s">
        <v>239</v>
      </c>
      <c r="K10" s="615" t="s">
        <v>240</v>
      </c>
      <c r="L10" s="609"/>
      <c r="M10" s="615" t="s">
        <v>241</v>
      </c>
      <c r="N10" s="615" t="s">
        <v>242</v>
      </c>
      <c r="O10" s="615" t="s">
        <v>243</v>
      </c>
      <c r="P10" s="609"/>
      <c r="Q10" s="636"/>
      <c r="R10" s="609"/>
      <c r="S10" s="609"/>
      <c r="T10" s="609"/>
      <c r="U10" s="609"/>
      <c r="V10" s="251"/>
      <c r="W10" s="251"/>
    </row>
    <row r="11" spans="1:29" s="248" customFormat="1" ht="121.5" customHeight="1">
      <c r="A11" s="623"/>
      <c r="B11" s="624"/>
      <c r="C11" s="610"/>
      <c r="D11" s="250" t="s">
        <v>237</v>
      </c>
      <c r="E11" s="252" t="s">
        <v>244</v>
      </c>
      <c r="F11" s="610"/>
      <c r="G11" s="610"/>
      <c r="H11" s="610"/>
      <c r="I11" s="610"/>
      <c r="J11" s="614"/>
      <c r="K11" s="616"/>
      <c r="L11" s="610"/>
      <c r="M11" s="616"/>
      <c r="N11" s="616"/>
      <c r="O11" s="616"/>
      <c r="P11" s="610"/>
      <c r="Q11" s="637"/>
      <c r="R11" s="610"/>
      <c r="S11" s="610"/>
      <c r="T11" s="610"/>
      <c r="U11" s="610"/>
      <c r="V11" s="253"/>
      <c r="W11" s="254" t="s">
        <v>59</v>
      </c>
      <c r="X11" s="255"/>
      <c r="Y11" s="255"/>
      <c r="Z11" s="255"/>
      <c r="AA11" s="255"/>
      <c r="AB11" s="255"/>
      <c r="AC11" s="255"/>
    </row>
    <row r="12" spans="1:29" s="261" customFormat="1" ht="12" customHeight="1">
      <c r="A12" s="633" t="s">
        <v>245</v>
      </c>
      <c r="B12" s="634"/>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9" t="s">
        <v>24</v>
      </c>
      <c r="B13" s="600"/>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2" t="s">
        <v>365</v>
      </c>
      <c r="C24" s="602"/>
      <c r="D24" s="602"/>
      <c r="E24" s="602"/>
      <c r="F24" s="602"/>
      <c r="G24" s="602"/>
      <c r="H24" s="280"/>
      <c r="I24" s="280"/>
      <c r="J24" s="280"/>
      <c r="K24" s="280"/>
      <c r="L24" s="280"/>
      <c r="M24" s="281"/>
      <c r="N24" s="635" t="s">
        <v>366</v>
      </c>
      <c r="O24" s="635"/>
      <c r="P24" s="635"/>
      <c r="Q24" s="635"/>
      <c r="R24" s="635"/>
      <c r="S24" s="635"/>
      <c r="T24" s="635"/>
      <c r="U24" s="635"/>
      <c r="V24" s="238"/>
      <c r="W24" s="238"/>
    </row>
    <row r="25" spans="1:23" ht="19.5" customHeight="1">
      <c r="A25" s="245"/>
      <c r="B25" s="603" t="s">
        <v>255</v>
      </c>
      <c r="C25" s="603"/>
      <c r="D25" s="603"/>
      <c r="E25" s="603"/>
      <c r="F25" s="279"/>
      <c r="G25" s="279"/>
      <c r="H25" s="280"/>
      <c r="I25" s="280"/>
      <c r="J25" s="280"/>
      <c r="K25" s="280"/>
      <c r="L25" s="280"/>
      <c r="M25" s="281"/>
      <c r="N25" s="598" t="s">
        <v>358</v>
      </c>
      <c r="O25" s="598"/>
      <c r="P25" s="598"/>
      <c r="Q25" s="598"/>
      <c r="R25" s="598"/>
      <c r="S25" s="598"/>
      <c r="T25" s="598"/>
      <c r="U25" s="598"/>
      <c r="V25" s="238"/>
      <c r="W25" s="238"/>
    </row>
    <row r="26" spans="1:23" ht="15" customHeight="1">
      <c r="A26" s="245"/>
      <c r="B26" s="603"/>
      <c r="C26" s="603"/>
      <c r="D26" s="603"/>
      <c r="E26" s="603"/>
      <c r="F26" s="282"/>
      <c r="G26" s="283"/>
      <c r="H26" s="284"/>
      <c r="I26" s="284"/>
      <c r="J26" s="284"/>
      <c r="K26" s="284" t="s">
        <v>59</v>
      </c>
      <c r="L26" s="284"/>
      <c r="M26" s="281"/>
      <c r="N26" s="604"/>
      <c r="O26" s="604"/>
      <c r="P26" s="604"/>
      <c r="Q26" s="604"/>
      <c r="R26" s="604"/>
      <c r="S26" s="604"/>
      <c r="T26" s="604"/>
      <c r="U26" s="604"/>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5"/>
      <c r="C28" s="605"/>
      <c r="D28" s="605"/>
      <c r="E28" s="605"/>
      <c r="F28" s="605"/>
      <c r="G28" s="291"/>
      <c r="H28" s="291"/>
      <c r="I28" s="291"/>
      <c r="J28" s="291"/>
      <c r="K28" s="291"/>
      <c r="L28" s="291"/>
      <c r="M28" s="291"/>
      <c r="N28" s="606"/>
      <c r="O28" s="607"/>
      <c r="P28" s="607"/>
      <c r="Q28" s="607"/>
      <c r="R28" s="607"/>
      <c r="S28" s="607"/>
      <c r="T28" s="607"/>
      <c r="U28" s="607"/>
    </row>
    <row r="29" spans="2:20" ht="20.25" customHeight="1">
      <c r="B29" s="604" t="s">
        <v>256</v>
      </c>
      <c r="C29" s="604"/>
      <c r="D29" s="604"/>
      <c r="E29" s="604"/>
      <c r="O29" s="604" t="s">
        <v>367</v>
      </c>
      <c r="P29" s="604"/>
      <c r="Q29" s="604"/>
      <c r="R29" s="604"/>
      <c r="S29" s="604"/>
      <c r="T29" s="604"/>
    </row>
    <row r="30" spans="15:20" ht="18" customHeight="1">
      <c r="O30" s="632"/>
      <c r="P30" s="632"/>
      <c r="Q30" s="632"/>
      <c r="R30" s="632"/>
      <c r="S30" s="632"/>
      <c r="T30" s="632"/>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1" t="s">
        <v>258</v>
      </c>
      <c r="B34" s="601"/>
      <c r="C34" s="601"/>
      <c r="D34" s="601"/>
      <c r="E34" s="601"/>
      <c r="F34" s="601"/>
      <c r="G34" s="601"/>
      <c r="H34" s="601"/>
      <c r="I34" s="601"/>
      <c r="J34" s="601"/>
      <c r="K34" s="601"/>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88" t="s">
        <v>262</v>
      </c>
      <c r="B1" s="688"/>
      <c r="C1" s="299"/>
      <c r="D1" s="299"/>
      <c r="E1" s="300"/>
      <c r="F1" s="677" t="s">
        <v>261</v>
      </c>
      <c r="G1" s="677"/>
      <c r="H1" s="677"/>
      <c r="I1" s="677"/>
      <c r="J1" s="677"/>
      <c r="K1" s="677"/>
      <c r="L1" s="677"/>
      <c r="M1" s="677"/>
      <c r="N1" s="677"/>
      <c r="O1" s="678"/>
      <c r="P1" s="678"/>
      <c r="Q1" s="678"/>
      <c r="R1" s="678"/>
      <c r="S1" s="678"/>
      <c r="T1" s="678"/>
      <c r="U1" s="678"/>
      <c r="V1" s="301"/>
    </row>
    <row r="2" spans="1:22" ht="15.75" customHeight="1">
      <c r="A2" s="689" t="s">
        <v>368</v>
      </c>
      <c r="B2" s="689"/>
      <c r="C2" s="303"/>
      <c r="D2" s="303"/>
      <c r="E2" s="304"/>
      <c r="F2" s="677"/>
      <c r="G2" s="677"/>
      <c r="H2" s="677"/>
      <c r="I2" s="677"/>
      <c r="J2" s="677"/>
      <c r="K2" s="677"/>
      <c r="L2" s="677"/>
      <c r="M2" s="677"/>
      <c r="N2" s="677"/>
      <c r="O2" s="631" t="s">
        <v>263</v>
      </c>
      <c r="P2" s="631"/>
      <c r="Q2" s="631"/>
      <c r="R2" s="631"/>
      <c r="S2" s="631"/>
      <c r="T2" s="631"/>
      <c r="U2" s="631"/>
      <c r="V2" s="305"/>
    </row>
    <row r="3" spans="1:22" ht="15.75" customHeight="1">
      <c r="A3" s="630" t="s">
        <v>362</v>
      </c>
      <c r="B3" s="630"/>
      <c r="C3" s="303"/>
      <c r="D3" s="303"/>
      <c r="E3" s="304"/>
      <c r="F3" s="410"/>
      <c r="G3" s="410"/>
      <c r="H3" s="410"/>
      <c r="I3" s="410"/>
      <c r="J3" s="410"/>
      <c r="K3" s="410"/>
      <c r="L3" s="410"/>
      <c r="M3" s="410"/>
      <c r="N3" s="410"/>
      <c r="O3" s="409"/>
      <c r="P3" s="409"/>
      <c r="Q3" s="409"/>
      <c r="R3" s="409"/>
      <c r="S3" s="409"/>
      <c r="T3" s="409"/>
      <c r="U3" s="409"/>
      <c r="V3" s="305"/>
    </row>
    <row r="4" spans="1:21" ht="18" customHeight="1">
      <c r="A4" s="688" t="s">
        <v>369</v>
      </c>
      <c r="B4" s="688"/>
      <c r="C4" s="303"/>
      <c r="D4" s="303"/>
      <c r="E4" s="304"/>
      <c r="F4" s="690" t="s">
        <v>370</v>
      </c>
      <c r="G4" s="690"/>
      <c r="H4" s="690"/>
      <c r="I4" s="690"/>
      <c r="J4" s="690"/>
      <c r="K4" s="690"/>
      <c r="L4" s="690"/>
      <c r="M4" s="690"/>
      <c r="N4" s="690"/>
      <c r="O4" s="631" t="s">
        <v>264</v>
      </c>
      <c r="P4" s="631"/>
      <c r="Q4" s="631"/>
      <c r="R4" s="631"/>
      <c r="S4" s="631"/>
      <c r="T4" s="631"/>
      <c r="U4" s="631"/>
    </row>
    <row r="5" spans="15:21" ht="15" customHeight="1">
      <c r="O5" s="654" t="s">
        <v>265</v>
      </c>
      <c r="P5" s="654"/>
      <c r="Q5" s="654"/>
      <c r="R5" s="654"/>
      <c r="S5" s="654"/>
      <c r="T5" s="654"/>
      <c r="U5" s="654"/>
    </row>
    <row r="6" spans="1:80" s="307" customFormat="1" ht="21" customHeight="1">
      <c r="A6" s="655" t="s">
        <v>184</v>
      </c>
      <c r="B6" s="656"/>
      <c r="C6" s="661" t="s">
        <v>266</v>
      </c>
      <c r="D6" s="662"/>
      <c r="E6" s="663"/>
      <c r="F6" s="674" t="s">
        <v>226</v>
      </c>
      <c r="G6" s="675"/>
      <c r="H6" s="675"/>
      <c r="I6" s="675"/>
      <c r="J6" s="675"/>
      <c r="K6" s="675"/>
      <c r="L6" s="675"/>
      <c r="M6" s="675"/>
      <c r="N6" s="675"/>
      <c r="O6" s="676"/>
      <c r="P6" s="642" t="s">
        <v>267</v>
      </c>
      <c r="Q6" s="653"/>
      <c r="R6" s="653"/>
      <c r="S6" s="653"/>
      <c r="T6" s="653"/>
      <c r="U6" s="643"/>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57"/>
      <c r="B7" s="658"/>
      <c r="C7" s="664"/>
      <c r="D7" s="665"/>
      <c r="E7" s="666"/>
      <c r="F7" s="682" t="s">
        <v>268</v>
      </c>
      <c r="G7" s="683"/>
      <c r="H7" s="684"/>
      <c r="I7" s="674" t="s">
        <v>229</v>
      </c>
      <c r="J7" s="675"/>
      <c r="K7" s="675"/>
      <c r="L7" s="675"/>
      <c r="M7" s="675"/>
      <c r="N7" s="675"/>
      <c r="O7" s="676"/>
      <c r="P7" s="639" t="s">
        <v>269</v>
      </c>
      <c r="Q7" s="679" t="s">
        <v>25</v>
      </c>
      <c r="R7" s="680"/>
      <c r="S7" s="680"/>
      <c r="T7" s="680"/>
      <c r="U7" s="681"/>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57"/>
      <c r="B8" s="658"/>
      <c r="C8" s="667"/>
      <c r="D8" s="668"/>
      <c r="E8" s="669"/>
      <c r="F8" s="685"/>
      <c r="G8" s="686"/>
      <c r="H8" s="687"/>
      <c r="I8" s="642" t="s">
        <v>230</v>
      </c>
      <c r="J8" s="653"/>
      <c r="K8" s="643"/>
      <c r="L8" s="674" t="s">
        <v>270</v>
      </c>
      <c r="M8" s="675"/>
      <c r="N8" s="675"/>
      <c r="O8" s="676"/>
      <c r="P8" s="640"/>
      <c r="Q8" s="639" t="s">
        <v>232</v>
      </c>
      <c r="R8" s="639" t="s">
        <v>271</v>
      </c>
      <c r="S8" s="639" t="s">
        <v>272</v>
      </c>
      <c r="T8" s="639" t="s">
        <v>273</v>
      </c>
      <c r="U8" s="639"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57"/>
      <c r="B9" s="658"/>
      <c r="C9" s="639" t="s">
        <v>275</v>
      </c>
      <c r="D9" s="642" t="s">
        <v>25</v>
      </c>
      <c r="E9" s="643"/>
      <c r="F9" s="639" t="s">
        <v>276</v>
      </c>
      <c r="G9" s="642" t="s">
        <v>25</v>
      </c>
      <c r="H9" s="643"/>
      <c r="I9" s="639" t="s">
        <v>277</v>
      </c>
      <c r="J9" s="642" t="s">
        <v>25</v>
      </c>
      <c r="K9" s="643"/>
      <c r="L9" s="639" t="s">
        <v>276</v>
      </c>
      <c r="M9" s="642" t="s">
        <v>25</v>
      </c>
      <c r="N9" s="653"/>
      <c r="O9" s="643"/>
      <c r="P9" s="640"/>
      <c r="Q9" s="640"/>
      <c r="R9" s="640"/>
      <c r="S9" s="640"/>
      <c r="T9" s="640"/>
      <c r="U9" s="640"/>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57"/>
      <c r="B10" s="658"/>
      <c r="C10" s="640"/>
      <c r="D10" s="639" t="s">
        <v>278</v>
      </c>
      <c r="E10" s="639" t="s">
        <v>279</v>
      </c>
      <c r="F10" s="640"/>
      <c r="G10" s="639" t="s">
        <v>280</v>
      </c>
      <c r="H10" s="639" t="s">
        <v>281</v>
      </c>
      <c r="I10" s="640"/>
      <c r="J10" s="639" t="s">
        <v>282</v>
      </c>
      <c r="K10" s="644" t="s">
        <v>283</v>
      </c>
      <c r="L10" s="640"/>
      <c r="M10" s="646" t="s">
        <v>284</v>
      </c>
      <c r="N10" s="646" t="s">
        <v>285</v>
      </c>
      <c r="O10" s="646" t="s">
        <v>286</v>
      </c>
      <c r="P10" s="640"/>
      <c r="Q10" s="640"/>
      <c r="R10" s="640"/>
      <c r="S10" s="640"/>
      <c r="T10" s="640"/>
      <c r="U10" s="640"/>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59"/>
      <c r="B11" s="660"/>
      <c r="C11" s="641"/>
      <c r="D11" s="641"/>
      <c r="E11" s="641"/>
      <c r="F11" s="641"/>
      <c r="G11" s="641"/>
      <c r="H11" s="641"/>
      <c r="I11" s="641"/>
      <c r="J11" s="641"/>
      <c r="K11" s="645"/>
      <c r="L11" s="641"/>
      <c r="M11" s="647"/>
      <c r="N11" s="647"/>
      <c r="O11" s="647"/>
      <c r="P11" s="641"/>
      <c r="Q11" s="641"/>
      <c r="R11" s="641"/>
      <c r="S11" s="641"/>
      <c r="T11" s="641"/>
      <c r="U11" s="641"/>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71" t="s">
        <v>245</v>
      </c>
      <c r="B12" s="672"/>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49" t="s">
        <v>24</v>
      </c>
      <c r="B13" s="650"/>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51" t="s">
        <v>371</v>
      </c>
      <c r="C24" s="651"/>
      <c r="D24" s="651"/>
      <c r="E24" s="651"/>
      <c r="F24" s="651"/>
      <c r="G24" s="651"/>
      <c r="H24" s="331"/>
      <c r="I24" s="331"/>
      <c r="J24" s="331"/>
      <c r="K24" s="331"/>
      <c r="L24" s="331"/>
      <c r="M24" s="289"/>
      <c r="N24" s="673" t="s">
        <v>372</v>
      </c>
      <c r="O24" s="673"/>
      <c r="P24" s="673"/>
      <c r="Q24" s="673"/>
      <c r="R24" s="673"/>
      <c r="S24" s="673"/>
      <c r="T24" s="673"/>
      <c r="U24" s="673"/>
    </row>
    <row r="25" spans="1:21" s="240" customFormat="1" ht="16.5" customHeight="1">
      <c r="A25" s="285"/>
      <c r="B25" s="652" t="s">
        <v>287</v>
      </c>
      <c r="C25" s="652"/>
      <c r="D25" s="652"/>
      <c r="E25" s="652"/>
      <c r="F25" s="330"/>
      <c r="G25" s="330"/>
      <c r="H25" s="331"/>
      <c r="I25" s="331"/>
      <c r="J25" s="331"/>
      <c r="K25" s="331"/>
      <c r="L25" s="331"/>
      <c r="M25" s="289"/>
      <c r="N25" s="670" t="s">
        <v>358</v>
      </c>
      <c r="O25" s="670"/>
      <c r="P25" s="670"/>
      <c r="Q25" s="670"/>
      <c r="R25" s="670"/>
      <c r="S25" s="670"/>
      <c r="T25" s="670"/>
      <c r="U25" s="670"/>
    </row>
    <row r="26" spans="1:21" s="240" customFormat="1" ht="15" customHeight="1">
      <c r="A26" s="285"/>
      <c r="F26" s="286"/>
      <c r="G26" s="287"/>
      <c r="H26" s="288"/>
      <c r="I26" s="288"/>
      <c r="J26" s="288"/>
      <c r="K26" s="288"/>
      <c r="L26" s="288"/>
      <c r="M26" s="289"/>
      <c r="N26" s="604" t="s">
        <v>59</v>
      </c>
      <c r="O26" s="604"/>
      <c r="P26" s="604"/>
      <c r="Q26" s="604"/>
      <c r="R26" s="604"/>
      <c r="S26" s="604"/>
      <c r="T26" s="604"/>
      <c r="U26" s="604"/>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5"/>
      <c r="C28" s="605"/>
      <c r="D28" s="605"/>
      <c r="E28" s="605"/>
      <c r="F28" s="605"/>
      <c r="G28" s="291"/>
      <c r="H28" s="291"/>
      <c r="I28" s="291"/>
      <c r="J28" s="291"/>
      <c r="K28" s="291"/>
      <c r="L28" s="291"/>
      <c r="M28" s="291"/>
      <c r="N28" s="607"/>
      <c r="O28" s="607"/>
      <c r="P28" s="607"/>
      <c r="Q28" s="607"/>
      <c r="R28" s="607"/>
      <c r="S28" s="607"/>
      <c r="T28" s="607"/>
      <c r="U28" s="607"/>
    </row>
    <row r="29" s="240" customFormat="1" ht="3" customHeight="1">
      <c r="J29" s="240" t="s">
        <v>59</v>
      </c>
    </row>
    <row r="30" spans="2:20" s="240" customFormat="1" ht="26.25" customHeight="1">
      <c r="B30" s="648" t="s">
        <v>288</v>
      </c>
      <c r="C30" s="648"/>
      <c r="D30" s="648"/>
      <c r="E30" s="648"/>
      <c r="O30" s="648" t="s">
        <v>367</v>
      </c>
      <c r="P30" s="648"/>
      <c r="Q30" s="648"/>
      <c r="R30" s="648"/>
      <c r="S30" s="648"/>
      <c r="T30" s="648"/>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5" t="s">
        <v>289</v>
      </c>
      <c r="B2" s="705"/>
      <c r="C2" s="725" t="s">
        <v>290</v>
      </c>
      <c r="D2" s="725"/>
      <c r="E2" s="725"/>
      <c r="F2" s="725"/>
      <c r="G2" s="725"/>
      <c r="H2" s="725"/>
      <c r="I2" s="726" t="s">
        <v>2</v>
      </c>
      <c r="J2" s="726"/>
    </row>
    <row r="3" spans="1:10" ht="15" customHeight="1">
      <c r="A3" s="705" t="s">
        <v>291</v>
      </c>
      <c r="B3" s="705"/>
      <c r="C3" s="727" t="s">
        <v>292</v>
      </c>
      <c r="D3" s="727"/>
      <c r="E3" s="727"/>
      <c r="F3" s="727"/>
      <c r="G3" s="727"/>
      <c r="H3" s="727"/>
      <c r="I3" s="724" t="s">
        <v>10</v>
      </c>
      <c r="J3" s="724"/>
    </row>
    <row r="4" spans="1:10" ht="15" customHeight="1">
      <c r="A4" s="720" t="s">
        <v>293</v>
      </c>
      <c r="B4" s="720"/>
      <c r="C4" s="721"/>
      <c r="D4" s="721"/>
      <c r="E4" s="721"/>
      <c r="F4" s="721"/>
      <c r="G4" s="721"/>
      <c r="H4" s="721"/>
      <c r="I4" s="720" t="s">
        <v>8</v>
      </c>
      <c r="J4" s="720"/>
    </row>
    <row r="5" spans="1:10" ht="15" customHeight="1">
      <c r="A5" s="722" t="s">
        <v>294</v>
      </c>
      <c r="B5" s="722"/>
      <c r="C5" s="723" t="s">
        <v>295</v>
      </c>
      <c r="D5" s="723"/>
      <c r="E5" s="723"/>
      <c r="F5" s="723"/>
      <c r="G5" s="723"/>
      <c r="H5" s="335"/>
      <c r="I5" s="724" t="s">
        <v>5</v>
      </c>
      <c r="J5" s="724"/>
    </row>
    <row r="6" spans="1:10" ht="15" customHeight="1">
      <c r="A6" s="705"/>
      <c r="B6" s="705"/>
      <c r="C6" s="337"/>
      <c r="D6" s="337"/>
      <c r="E6" s="337"/>
      <c r="F6" s="337"/>
      <c r="G6" s="337"/>
      <c r="H6" s="338"/>
      <c r="I6" s="706" t="s">
        <v>296</v>
      </c>
      <c r="J6" s="706"/>
    </row>
    <row r="7" spans="1:10" s="340" customFormat="1" ht="30" customHeight="1">
      <c r="A7" s="707" t="s">
        <v>184</v>
      </c>
      <c r="B7" s="708"/>
      <c r="C7" s="713" t="s">
        <v>297</v>
      </c>
      <c r="D7" s="702"/>
      <c r="E7" s="702"/>
      <c r="F7" s="714" t="s">
        <v>298</v>
      </c>
      <c r="G7" s="715"/>
      <c r="H7" s="715"/>
      <c r="I7" s="713"/>
      <c r="J7" s="702" t="s">
        <v>299</v>
      </c>
    </row>
    <row r="8" spans="1:10" s="340" customFormat="1" ht="24" customHeight="1">
      <c r="A8" s="709"/>
      <c r="B8" s="710"/>
      <c r="C8" s="716" t="s">
        <v>300</v>
      </c>
      <c r="D8" s="718" t="s">
        <v>25</v>
      </c>
      <c r="E8" s="717"/>
      <c r="F8" s="714" t="s">
        <v>301</v>
      </c>
      <c r="G8" s="715"/>
      <c r="H8" s="713"/>
      <c r="I8" s="699" t="s">
        <v>302</v>
      </c>
      <c r="J8" s="702"/>
    </row>
    <row r="9" spans="1:10" s="340" customFormat="1" ht="24" customHeight="1">
      <c r="A9" s="709"/>
      <c r="B9" s="710"/>
      <c r="C9" s="716"/>
      <c r="D9" s="699" t="s">
        <v>303</v>
      </c>
      <c r="E9" s="699" t="s">
        <v>304</v>
      </c>
      <c r="F9" s="699" t="s">
        <v>24</v>
      </c>
      <c r="G9" s="702" t="s">
        <v>25</v>
      </c>
      <c r="H9" s="702"/>
      <c r="I9" s="719"/>
      <c r="J9" s="702"/>
    </row>
    <row r="10" spans="1:10" s="340" customFormat="1" ht="48.75" customHeight="1">
      <c r="A10" s="711"/>
      <c r="B10" s="712"/>
      <c r="C10" s="717"/>
      <c r="D10" s="700"/>
      <c r="E10" s="701"/>
      <c r="F10" s="701"/>
      <c r="G10" s="339" t="s">
        <v>305</v>
      </c>
      <c r="H10" s="339" t="s">
        <v>306</v>
      </c>
      <c r="I10" s="701"/>
      <c r="J10" s="702"/>
    </row>
    <row r="11" spans="1:11" ht="14.25" customHeight="1">
      <c r="A11" s="703" t="s">
        <v>307</v>
      </c>
      <c r="B11" s="704"/>
      <c r="C11" s="341">
        <v>1</v>
      </c>
      <c r="D11" s="341">
        <v>2</v>
      </c>
      <c r="E11" s="341">
        <v>3</v>
      </c>
      <c r="F11" s="341">
        <v>4</v>
      </c>
      <c r="G11" s="341">
        <v>5</v>
      </c>
      <c r="H11" s="341">
        <v>6</v>
      </c>
      <c r="I11" s="341">
        <v>7</v>
      </c>
      <c r="J11" s="341">
        <v>8</v>
      </c>
      <c r="K11" s="340"/>
    </row>
    <row r="12" spans="1:11" ht="24" customHeight="1">
      <c r="A12" s="703" t="s">
        <v>308</v>
      </c>
      <c r="B12" s="704"/>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3" t="s">
        <v>322</v>
      </c>
      <c r="C23" s="693"/>
      <c r="D23" s="353"/>
      <c r="E23" s="353"/>
      <c r="F23" s="353"/>
      <c r="G23" s="694" t="s">
        <v>321</v>
      </c>
      <c r="H23" s="694"/>
      <c r="I23" s="694"/>
      <c r="J23" s="694"/>
    </row>
    <row r="24" spans="1:10" ht="39" customHeight="1">
      <c r="A24" s="352"/>
      <c r="B24" s="695" t="s">
        <v>174</v>
      </c>
      <c r="C24" s="695"/>
      <c r="D24" s="354"/>
      <c r="E24" s="354"/>
      <c r="F24" s="354"/>
      <c r="G24" s="696" t="s">
        <v>104</v>
      </c>
      <c r="H24" s="697"/>
      <c r="I24" s="697"/>
      <c r="J24" s="697"/>
    </row>
    <row r="25" spans="2:10" ht="12.75">
      <c r="B25" s="698"/>
      <c r="C25" s="698"/>
      <c r="G25" s="698"/>
      <c r="H25" s="698"/>
      <c r="I25" s="698"/>
      <c r="J25" s="698"/>
    </row>
    <row r="30" spans="2:10" ht="15.75">
      <c r="B30" s="691" t="s">
        <v>175</v>
      </c>
      <c r="C30" s="691"/>
      <c r="D30" s="337"/>
      <c r="E30" s="337"/>
      <c r="F30" s="337"/>
      <c r="G30" s="691" t="s">
        <v>111</v>
      </c>
      <c r="H30" s="691"/>
      <c r="I30" s="691"/>
      <c r="J30" s="691"/>
    </row>
    <row r="32" ht="12.75" hidden="1"/>
    <row r="33" spans="1:11" s="291" customFormat="1" ht="13.5" hidden="1">
      <c r="A33" s="355" t="s">
        <v>105</v>
      </c>
      <c r="K33" s="356"/>
    </row>
    <row r="34" spans="1:15" s="291" customFormat="1" ht="15" customHeight="1" hidden="1">
      <c r="A34" s="293"/>
      <c r="B34" s="692" t="s">
        <v>318</v>
      </c>
      <c r="C34" s="692"/>
      <c r="D34" s="692"/>
      <c r="E34" s="692"/>
      <c r="F34" s="692"/>
      <c r="G34" s="692"/>
      <c r="H34" s="692"/>
      <c r="I34" s="692"/>
      <c r="J34" s="692"/>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1" t="s">
        <v>323</v>
      </c>
      <c r="B1" s="751"/>
      <c r="C1" s="751"/>
      <c r="D1" s="452" t="s">
        <v>324</v>
      </c>
      <c r="E1" s="452"/>
      <c r="F1" s="452"/>
      <c r="G1" s="452"/>
      <c r="H1" s="452"/>
      <c r="I1" s="452"/>
      <c r="J1" s="752" t="s">
        <v>325</v>
      </c>
      <c r="K1" s="752"/>
      <c r="L1" s="752"/>
      <c r="M1" s="361"/>
      <c r="N1" s="361"/>
    </row>
    <row r="2" spans="1:14" ht="15.75" customHeight="1">
      <c r="A2" s="753" t="s">
        <v>326</v>
      </c>
      <c r="B2" s="753"/>
      <c r="C2" s="753"/>
      <c r="D2" s="452"/>
      <c r="E2" s="452"/>
      <c r="F2" s="452"/>
      <c r="G2" s="452"/>
      <c r="H2" s="452"/>
      <c r="I2" s="452"/>
      <c r="J2" s="754" t="s">
        <v>327</v>
      </c>
      <c r="K2" s="754"/>
      <c r="L2" s="754"/>
      <c r="M2" s="363"/>
      <c r="N2" s="363"/>
    </row>
    <row r="3" spans="1:14" ht="15.75" customHeight="1">
      <c r="A3" s="751" t="s">
        <v>293</v>
      </c>
      <c r="B3" s="751"/>
      <c r="C3" s="751"/>
      <c r="D3" s="452"/>
      <c r="E3" s="452"/>
      <c r="F3" s="452"/>
      <c r="G3" s="452"/>
      <c r="H3" s="452"/>
      <c r="I3" s="452"/>
      <c r="J3" s="754" t="s">
        <v>328</v>
      </c>
      <c r="K3" s="754"/>
      <c r="L3" s="754"/>
      <c r="M3" s="363"/>
      <c r="N3" s="363"/>
    </row>
    <row r="4" spans="1:14" ht="15.75" customHeight="1">
      <c r="A4" s="364" t="s">
        <v>329</v>
      </c>
      <c r="B4" s="364"/>
      <c r="C4" s="360"/>
      <c r="D4" s="360"/>
      <c r="E4" s="360"/>
      <c r="F4" s="360"/>
      <c r="G4" s="360"/>
      <c r="H4" s="360"/>
      <c r="I4" s="360"/>
      <c r="J4" s="747" t="s">
        <v>10</v>
      </c>
      <c r="K4" s="747"/>
      <c r="L4" s="747"/>
      <c r="M4" s="365"/>
      <c r="N4" s="365"/>
    </row>
    <row r="5" spans="1:13" ht="15.75">
      <c r="A5" s="364"/>
      <c r="B5" s="364"/>
      <c r="C5" s="360"/>
      <c r="D5" s="360"/>
      <c r="E5" s="360"/>
      <c r="F5" s="360"/>
      <c r="G5" s="360"/>
      <c r="H5" s="360"/>
      <c r="I5" s="360"/>
      <c r="J5" s="748" t="s">
        <v>11</v>
      </c>
      <c r="K5" s="748"/>
      <c r="L5" s="748"/>
      <c r="M5" s="360"/>
    </row>
    <row r="6" spans="1:13" ht="15.75">
      <c r="A6" s="739" t="s">
        <v>184</v>
      </c>
      <c r="B6" s="739"/>
      <c r="C6" s="749" t="s">
        <v>330</v>
      </c>
      <c r="D6" s="750" t="s">
        <v>331</v>
      </c>
      <c r="E6" s="750"/>
      <c r="F6" s="750"/>
      <c r="G6" s="750"/>
      <c r="H6" s="750"/>
      <c r="I6" s="750"/>
      <c r="J6" s="739" t="s">
        <v>332</v>
      </c>
      <c r="K6" s="739"/>
      <c r="L6" s="739"/>
      <c r="M6" s="360"/>
    </row>
    <row r="7" spans="1:13" ht="15.75" customHeight="1">
      <c r="A7" s="739"/>
      <c r="B7" s="739"/>
      <c r="C7" s="749"/>
      <c r="D7" s="750" t="s">
        <v>25</v>
      </c>
      <c r="E7" s="750"/>
      <c r="F7" s="750"/>
      <c r="G7" s="750"/>
      <c r="H7" s="750"/>
      <c r="I7" s="750"/>
      <c r="J7" s="739"/>
      <c r="K7" s="739"/>
      <c r="L7" s="739"/>
      <c r="M7" s="364"/>
    </row>
    <row r="8" spans="1:12" s="367" customFormat="1" ht="31.5" customHeight="1">
      <c r="A8" s="739"/>
      <c r="B8" s="739"/>
      <c r="C8" s="749"/>
      <c r="D8" s="739" t="s">
        <v>333</v>
      </c>
      <c r="E8" s="739" t="s">
        <v>334</v>
      </c>
      <c r="F8" s="739"/>
      <c r="G8" s="739"/>
      <c r="H8" s="739"/>
      <c r="I8" s="739"/>
      <c r="J8" s="739"/>
      <c r="K8" s="739"/>
      <c r="L8" s="739"/>
    </row>
    <row r="9" spans="1:12" s="367" customFormat="1" ht="15.75" customHeight="1">
      <c r="A9" s="739"/>
      <c r="B9" s="739"/>
      <c r="C9" s="749"/>
      <c r="D9" s="739"/>
      <c r="E9" s="739" t="s">
        <v>335</v>
      </c>
      <c r="F9" s="739" t="s">
        <v>25</v>
      </c>
      <c r="G9" s="739"/>
      <c r="H9" s="739"/>
      <c r="I9" s="739"/>
      <c r="J9" s="739" t="s">
        <v>25</v>
      </c>
      <c r="K9" s="739"/>
      <c r="L9" s="739"/>
    </row>
    <row r="10" spans="1:12" s="367" customFormat="1" ht="72" customHeight="1">
      <c r="A10" s="739"/>
      <c r="B10" s="739"/>
      <c r="C10" s="749"/>
      <c r="D10" s="739"/>
      <c r="E10" s="739"/>
      <c r="F10" s="366" t="s">
        <v>336</v>
      </c>
      <c r="G10" s="366" t="s">
        <v>337</v>
      </c>
      <c r="H10" s="366" t="s">
        <v>338</v>
      </c>
      <c r="I10" s="366" t="s">
        <v>339</v>
      </c>
      <c r="J10" s="366" t="s">
        <v>340</v>
      </c>
      <c r="K10" s="366" t="s">
        <v>341</v>
      </c>
      <c r="L10" s="366" t="s">
        <v>342</v>
      </c>
    </row>
    <row r="11" spans="1:12" ht="13.5" customHeight="1">
      <c r="A11" s="740" t="s">
        <v>343</v>
      </c>
      <c r="B11" s="741"/>
      <c r="C11" s="368">
        <v>1</v>
      </c>
      <c r="D11" s="368" t="s">
        <v>55</v>
      </c>
      <c r="E11" s="368" t="s">
        <v>57</v>
      </c>
      <c r="F11" s="368" t="s">
        <v>83</v>
      </c>
      <c r="G11" s="368" t="s">
        <v>95</v>
      </c>
      <c r="H11" s="368" t="s">
        <v>205</v>
      </c>
      <c r="I11" s="368" t="s">
        <v>143</v>
      </c>
      <c r="J11" s="368" t="s">
        <v>208</v>
      </c>
      <c r="K11" s="368" t="s">
        <v>344</v>
      </c>
      <c r="L11" s="368" t="s">
        <v>345</v>
      </c>
    </row>
    <row r="12" spans="1:12" ht="28.5" customHeight="1">
      <c r="A12" s="742" t="s">
        <v>24</v>
      </c>
      <c r="B12" s="743"/>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4" t="s">
        <v>257</v>
      </c>
      <c r="B24" s="744"/>
      <c r="C24" s="377"/>
      <c r="D24" s="377"/>
      <c r="E24" s="377"/>
      <c r="F24" s="377"/>
      <c r="G24" s="377"/>
      <c r="H24" s="377"/>
      <c r="I24" s="377"/>
      <c r="J24" s="377"/>
      <c r="K24" s="377"/>
      <c r="L24" s="377"/>
    </row>
    <row r="25" spans="1:12" ht="47.25" customHeight="1">
      <c r="A25" s="378"/>
      <c r="B25" s="745" t="s">
        <v>357</v>
      </c>
      <c r="C25" s="746"/>
      <c r="D25" s="746"/>
      <c r="E25" s="746"/>
      <c r="F25" s="746"/>
      <c r="G25" s="746"/>
      <c r="H25" s="377"/>
      <c r="I25" s="377"/>
      <c r="J25" s="377"/>
      <c r="K25" s="377"/>
      <c r="L25" s="377"/>
    </row>
    <row r="26" spans="1:12" ht="16.5" customHeight="1">
      <c r="A26" s="732" t="s">
        <v>351</v>
      </c>
      <c r="B26" s="732"/>
      <c r="C26" s="732"/>
      <c r="D26" s="732"/>
      <c r="E26" s="379"/>
      <c r="F26" s="379"/>
      <c r="G26" s="379"/>
      <c r="H26" s="733" t="s">
        <v>352</v>
      </c>
      <c r="I26" s="734"/>
      <c r="J26" s="734"/>
      <c r="K26" s="734"/>
      <c r="L26" s="734"/>
    </row>
    <row r="27" spans="1:12" ht="33.75" customHeight="1">
      <c r="A27" s="735" t="s">
        <v>174</v>
      </c>
      <c r="B27" s="735"/>
      <c r="C27" s="735"/>
      <c r="D27" s="735"/>
      <c r="E27" s="379"/>
      <c r="F27" s="379"/>
      <c r="G27" s="379"/>
      <c r="H27" s="735" t="s">
        <v>104</v>
      </c>
      <c r="I27" s="736"/>
      <c r="J27" s="736"/>
      <c r="K27" s="736"/>
      <c r="L27" s="736"/>
    </row>
    <row r="28" spans="1:12" ht="16.5" customHeight="1">
      <c r="A28" s="737"/>
      <c r="B28" s="737"/>
      <c r="C28" s="737"/>
      <c r="D28" s="737"/>
      <c r="E28" s="381"/>
      <c r="F28" s="381"/>
      <c r="G28" s="381"/>
      <c r="H28" s="738"/>
      <c r="I28" s="738"/>
      <c r="J28" s="738"/>
      <c r="K28" s="738"/>
      <c r="L28" s="738"/>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8" t="s">
        <v>175</v>
      </c>
      <c r="B33" s="728"/>
      <c r="C33" s="728"/>
      <c r="D33" s="728"/>
      <c r="E33" s="381"/>
      <c r="F33" s="381"/>
      <c r="G33" s="381"/>
      <c r="H33" s="729" t="s">
        <v>111</v>
      </c>
      <c r="I33" s="729"/>
      <c r="J33" s="729"/>
      <c r="K33" s="729"/>
      <c r="L33" s="729"/>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30" t="s">
        <v>353</v>
      </c>
      <c r="C36" s="730"/>
      <c r="D36" s="730"/>
      <c r="E36" s="730"/>
      <c r="F36" s="730"/>
      <c r="G36" s="730"/>
      <c r="H36" s="730"/>
      <c r="I36" s="730"/>
      <c r="J36" s="730"/>
      <c r="K36" s="730"/>
      <c r="L36" s="730"/>
    </row>
    <row r="37" spans="1:12" ht="16.5" customHeight="1" hidden="1">
      <c r="A37" s="384"/>
      <c r="B37" s="731" t="s">
        <v>354</v>
      </c>
      <c r="C37" s="731"/>
      <c r="D37" s="731"/>
      <c r="E37" s="731"/>
      <c r="F37" s="731"/>
      <c r="G37" s="731"/>
      <c r="H37" s="731"/>
      <c r="I37" s="731"/>
      <c r="J37" s="731"/>
      <c r="K37" s="731"/>
      <c r="L37" s="731"/>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381</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382</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2017-03-02T00:39:06Z</cp:lastPrinted>
  <dcterms:created xsi:type="dcterms:W3CDTF">1996-10-14T23:33:28Z</dcterms:created>
  <dcterms:modified xsi:type="dcterms:W3CDTF">2017-03-02T06:33:50Z</dcterms:modified>
  <cp:category/>
  <cp:version/>
  <cp:contentType/>
  <cp:contentStatus/>
</cp:coreProperties>
</file>